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Operations_and_Maintenance\Engineering Tech Support\McNary\FY24_TS- Interim Operations for Spillway Memo\Docs\Calcs\"/>
    </mc:Choice>
  </mc:AlternateContent>
  <xr:revisionPtr revIDLastSave="0" documentId="8_{42D4563C-687E-487A-B6E1-5991682BF41C}" xr6:coauthVersionLast="47" xr6:coauthVersionMax="47" xr10:uidLastSave="{00000000-0000-0000-0000-000000000000}"/>
  <bookViews>
    <workbookView xWindow="-120" yWindow="-120" windowWidth="29040" windowHeight="16440" xr2:uid="{0EBD2DFB-A6F7-4EDD-89D1-07ED7724C996}"/>
  </bookViews>
  <sheets>
    <sheet name="Split Leaf" sheetId="1" r:id="rId1"/>
    <sheet name="Spill Chart" sheetId="2" r:id="rId2"/>
  </sheets>
  <externalReferences>
    <externalReference r:id="rId3"/>
    <externalReference r:id="rId4"/>
  </externalReferences>
  <definedNames>
    <definedName name="_c" localSheetId="0">#REF!</definedName>
    <definedName name="_c">#REF!</definedName>
    <definedName name="_ccc" localSheetId="0">#REF!</definedName>
    <definedName name="_ccc">#REF!</definedName>
    <definedName name="A1a">[1]FSMRates!$F$2</definedName>
    <definedName name="Al" localSheetId="0">#REF!</definedName>
    <definedName name="Al">#REF!</definedName>
    <definedName name="alpha">[2]Slope!$G$2</definedName>
    <definedName name="category" localSheetId="0">#REF!</definedName>
    <definedName name="category">#REF!</definedName>
    <definedName name="cccc" localSheetId="0">#REF!</definedName>
    <definedName name="cccc">#REF!</definedName>
    <definedName name="Dan" localSheetId="0">#REF!</definedName>
    <definedName name="Dan">#REF!</definedName>
    <definedName name="delta_h">#REF!</definedName>
    <definedName name="Fr">#REF!</definedName>
    <definedName name="g">#REF!</definedName>
    <definedName name="Mike">#REF!</definedName>
    <definedName name="n">[2]Slope!$B$4</definedName>
    <definedName name="_xlnm.Print_Area" localSheetId="0">'Split Leaf'!$A$1:$AV$129</definedName>
    <definedName name="_xlnm.Print_Titles" localSheetId="0">'Split Leaf'!$1:$5</definedName>
    <definedName name="Q">[2]Slope!$B$3</definedName>
    <definedName name="range" localSheetId="0">#REF!</definedName>
    <definedName name="range">#REF!</definedName>
    <definedName name="rate" localSheetId="0">#REF!</definedName>
    <definedName name="rate">#REF!</definedName>
    <definedName name="Rates" localSheetId="0">#REF!</definedName>
    <definedName name="Rates">#REF!</definedName>
    <definedName name="So">#REF!</definedName>
    <definedName name="Ste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2" l="1"/>
  <c r="AD6" i="2"/>
  <c r="AE6" i="2"/>
  <c r="AF6" i="2"/>
  <c r="AG6" i="2"/>
  <c r="AH6" i="2"/>
  <c r="AI6" i="2"/>
  <c r="AJ6" i="2"/>
  <c r="AK6" i="2"/>
  <c r="AL6" i="2"/>
  <c r="AM6" i="2"/>
  <c r="AN6" i="2"/>
  <c r="AO6" i="2"/>
  <c r="AP6" i="2"/>
  <c r="AQ6" i="2"/>
  <c r="AR6" i="2"/>
  <c r="AS6" i="2"/>
  <c r="AT6" i="2"/>
  <c r="AU6" i="2"/>
  <c r="AV6" i="2"/>
  <c r="AW6" i="2"/>
  <c r="AB6" i="2"/>
  <c r="AC5" i="2"/>
  <c r="AD5" i="2"/>
  <c r="AE5" i="2"/>
  <c r="AF5" i="2"/>
  <c r="AG5" i="2"/>
  <c r="AH5" i="2"/>
  <c r="AI5" i="2"/>
  <c r="AJ5" i="2"/>
  <c r="AK5" i="2"/>
  <c r="AL5" i="2"/>
  <c r="AM5" i="2"/>
  <c r="AN5" i="2"/>
  <c r="AO5" i="2"/>
  <c r="AP5" i="2"/>
  <c r="AQ5" i="2"/>
  <c r="AR5" i="2"/>
  <c r="AS5" i="2"/>
  <c r="AT5" i="2"/>
  <c r="AU5" i="2"/>
  <c r="AV5" i="2"/>
  <c r="AW5" i="2"/>
  <c r="AB5" i="2"/>
  <c r="AC1" i="2"/>
  <c r="AD1" i="2"/>
  <c r="AE1" i="2"/>
  <c r="AF1" i="2"/>
  <c r="AG1" i="2"/>
  <c r="AH1" i="2"/>
  <c r="AI1" i="2"/>
  <c r="AJ1" i="2"/>
  <c r="AK1" i="2"/>
  <c r="AL1" i="2"/>
  <c r="AM1" i="2"/>
  <c r="AN1" i="2"/>
  <c r="AO1" i="2"/>
  <c r="AP1" i="2"/>
  <c r="AQ1" i="2"/>
  <c r="AR1" i="2"/>
  <c r="AS1" i="2"/>
  <c r="AT1" i="2"/>
  <c r="AU1" i="2"/>
  <c r="AV1" i="2"/>
  <c r="AW1" i="2"/>
  <c r="AB1" i="2"/>
  <c r="AW6" i="1"/>
  <c r="AX6" i="1"/>
  <c r="AR6" i="1"/>
  <c r="AS6" i="1"/>
  <c r="AU239" i="1"/>
  <c r="AT239" i="1"/>
  <c r="AS239" i="1"/>
  <c r="AR239" i="1"/>
  <c r="AQ239" i="1"/>
  <c r="AP239" i="1"/>
  <c r="AO239" i="1"/>
  <c r="AN239" i="1"/>
  <c r="AM239" i="1"/>
  <c r="AL239" i="1"/>
  <c r="AK239" i="1"/>
  <c r="AJ239" i="1"/>
  <c r="AI239" i="1"/>
  <c r="AH239" i="1"/>
  <c r="AG239" i="1"/>
  <c r="AF239" i="1"/>
  <c r="AE239" i="1"/>
  <c r="AD239" i="1"/>
  <c r="AC239" i="1"/>
  <c r="AB239" i="1"/>
  <c r="AA239" i="1"/>
  <c r="Z239" i="1"/>
  <c r="Y239" i="1"/>
  <c r="AU238" i="1"/>
  <c r="AT238" i="1"/>
  <c r="AS238" i="1"/>
  <c r="AR238" i="1"/>
  <c r="AQ238" i="1"/>
  <c r="AP238" i="1"/>
  <c r="AO238" i="1"/>
  <c r="AN238" i="1"/>
  <c r="AM238" i="1"/>
  <c r="AL238" i="1"/>
  <c r="AK238" i="1"/>
  <c r="AJ238" i="1"/>
  <c r="AI238" i="1"/>
  <c r="AH238" i="1"/>
  <c r="AG238" i="1"/>
  <c r="AF238" i="1"/>
  <c r="AE238" i="1"/>
  <c r="AD238" i="1"/>
  <c r="AC238" i="1"/>
  <c r="AB238" i="1"/>
  <c r="AA238" i="1"/>
  <c r="Z238" i="1"/>
  <c r="Y238" i="1"/>
  <c r="AU237" i="1"/>
  <c r="AT237" i="1"/>
  <c r="AS237" i="1"/>
  <c r="AR237" i="1"/>
  <c r="AQ237" i="1"/>
  <c r="AP237" i="1"/>
  <c r="AO237" i="1"/>
  <c r="AN237" i="1"/>
  <c r="AM237" i="1"/>
  <c r="AL237" i="1"/>
  <c r="AK237" i="1"/>
  <c r="AJ237" i="1"/>
  <c r="AI237" i="1"/>
  <c r="AH237" i="1"/>
  <c r="AG237" i="1"/>
  <c r="AF237" i="1"/>
  <c r="AE237" i="1"/>
  <c r="AD237" i="1"/>
  <c r="AC237" i="1"/>
  <c r="AB237" i="1"/>
  <c r="AA237" i="1"/>
  <c r="Z237" i="1"/>
  <c r="Y237" i="1"/>
  <c r="AU236" i="1"/>
  <c r="AT236" i="1"/>
  <c r="AS236" i="1"/>
  <c r="AR236" i="1"/>
  <c r="AQ236" i="1"/>
  <c r="AP236" i="1"/>
  <c r="AO236" i="1"/>
  <c r="AN236" i="1"/>
  <c r="AM236" i="1"/>
  <c r="AL236" i="1"/>
  <c r="AK236" i="1"/>
  <c r="AJ236" i="1"/>
  <c r="AI236" i="1"/>
  <c r="AH236" i="1"/>
  <c r="AG236" i="1"/>
  <c r="AF236" i="1"/>
  <c r="AE236" i="1"/>
  <c r="AD236" i="1"/>
  <c r="AC236" i="1"/>
  <c r="AB236" i="1"/>
  <c r="AA236" i="1"/>
  <c r="Z236" i="1"/>
  <c r="Y236" i="1"/>
  <c r="AU235" i="1"/>
  <c r="AT235" i="1"/>
  <c r="AS235" i="1"/>
  <c r="AR235" i="1"/>
  <c r="AQ235" i="1"/>
  <c r="AP235" i="1"/>
  <c r="AO235" i="1"/>
  <c r="AN235" i="1"/>
  <c r="AM235" i="1"/>
  <c r="AL235" i="1"/>
  <c r="AK235" i="1"/>
  <c r="AJ235" i="1"/>
  <c r="AI235" i="1"/>
  <c r="AH235" i="1"/>
  <c r="AG235" i="1"/>
  <c r="AF235" i="1"/>
  <c r="AE235" i="1"/>
  <c r="AD235" i="1"/>
  <c r="AC235" i="1"/>
  <c r="AB235" i="1"/>
  <c r="AA235" i="1"/>
  <c r="Z235" i="1"/>
  <c r="Y235" i="1"/>
  <c r="AU234" i="1"/>
  <c r="AT234" i="1"/>
  <c r="AS234" i="1"/>
  <c r="AR234" i="1"/>
  <c r="AQ234" i="1"/>
  <c r="AP234" i="1"/>
  <c r="AO234" i="1"/>
  <c r="AN234" i="1"/>
  <c r="AM234" i="1"/>
  <c r="AL234" i="1"/>
  <c r="AK234" i="1"/>
  <c r="AJ234" i="1"/>
  <c r="AI234" i="1"/>
  <c r="AH234" i="1"/>
  <c r="AG234" i="1"/>
  <c r="AF234" i="1"/>
  <c r="AE234" i="1"/>
  <c r="AD234" i="1"/>
  <c r="AC234" i="1"/>
  <c r="AB234" i="1"/>
  <c r="AA234" i="1"/>
  <c r="Z234" i="1"/>
  <c r="Y234" i="1"/>
  <c r="AU233" i="1"/>
  <c r="AT233" i="1"/>
  <c r="AS233" i="1"/>
  <c r="AR233" i="1"/>
  <c r="AQ233" i="1"/>
  <c r="AP233" i="1"/>
  <c r="AO233" i="1"/>
  <c r="AN233" i="1"/>
  <c r="AM233" i="1"/>
  <c r="AL233" i="1"/>
  <c r="AK233" i="1"/>
  <c r="AJ233" i="1"/>
  <c r="AI233" i="1"/>
  <c r="AH233" i="1"/>
  <c r="AG233" i="1"/>
  <c r="AF233" i="1"/>
  <c r="AE233" i="1"/>
  <c r="AD233" i="1"/>
  <c r="AC233" i="1"/>
  <c r="AB233" i="1"/>
  <c r="AA233" i="1"/>
  <c r="Z233" i="1"/>
  <c r="AV233" i="1" s="1"/>
  <c r="Y233" i="1"/>
  <c r="AU232" i="1"/>
  <c r="AT232" i="1"/>
  <c r="AS232" i="1"/>
  <c r="AR232" i="1"/>
  <c r="AQ232" i="1"/>
  <c r="AP232" i="1"/>
  <c r="AO232" i="1"/>
  <c r="AN232" i="1"/>
  <c r="AM232" i="1"/>
  <c r="AL232" i="1"/>
  <c r="AK232" i="1"/>
  <c r="AJ232" i="1"/>
  <c r="AI232" i="1"/>
  <c r="AH232" i="1"/>
  <c r="AG232" i="1"/>
  <c r="AF232" i="1"/>
  <c r="AE232" i="1"/>
  <c r="AD232" i="1"/>
  <c r="AC232" i="1"/>
  <c r="AB232" i="1"/>
  <c r="AA232" i="1"/>
  <c r="Z232" i="1"/>
  <c r="Y232" i="1"/>
  <c r="AU231" i="1"/>
  <c r="AT231" i="1"/>
  <c r="AR231" i="1"/>
  <c r="AQ231" i="1"/>
  <c r="AP231" i="1"/>
  <c r="AO231" i="1"/>
  <c r="AN231" i="1"/>
  <c r="AM231" i="1"/>
  <c r="AL231" i="1"/>
  <c r="AK231" i="1"/>
  <c r="AJ231" i="1"/>
  <c r="AI231" i="1"/>
  <c r="AH231" i="1"/>
  <c r="AG231" i="1"/>
  <c r="AF231" i="1"/>
  <c r="AE231" i="1"/>
  <c r="AD231" i="1"/>
  <c r="AC231" i="1"/>
  <c r="AB231" i="1"/>
  <c r="AA231" i="1"/>
  <c r="Z231" i="1"/>
  <c r="Y231" i="1"/>
  <c r="AQ230" i="1"/>
  <c r="AN230" i="1"/>
  <c r="AG230" i="1"/>
  <c r="AD230" i="1"/>
  <c r="AB230" i="1"/>
  <c r="AA230" i="1"/>
  <c r="Z230" i="1"/>
  <c r="AQ229" i="1"/>
  <c r="AN229" i="1"/>
  <c r="AG229" i="1"/>
  <c r="AD229" i="1"/>
  <c r="AB229" i="1"/>
  <c r="AA229" i="1"/>
  <c r="Z229" i="1"/>
  <c r="AQ228" i="1"/>
  <c r="AN228" i="1"/>
  <c r="AG228" i="1"/>
  <c r="AD228" i="1"/>
  <c r="AB228" i="1"/>
  <c r="AA228" i="1"/>
  <c r="Z228" i="1"/>
  <c r="AQ227" i="1"/>
  <c r="AN227" i="1"/>
  <c r="AG227" i="1"/>
  <c r="AD227" i="1"/>
  <c r="AB227" i="1"/>
  <c r="AA227" i="1"/>
  <c r="Z227" i="1"/>
  <c r="AQ226" i="1"/>
  <c r="AN226" i="1"/>
  <c r="AG226" i="1"/>
  <c r="AD226" i="1"/>
  <c r="AB226" i="1"/>
  <c r="AA226" i="1"/>
  <c r="Z226" i="1"/>
  <c r="AQ225" i="1"/>
  <c r="AN225" i="1"/>
  <c r="AG225" i="1"/>
  <c r="AD225" i="1"/>
  <c r="AB225" i="1"/>
  <c r="AA225" i="1"/>
  <c r="Z225" i="1"/>
  <c r="AQ224" i="1"/>
  <c r="AN224" i="1"/>
  <c r="AG224" i="1"/>
  <c r="AD224" i="1"/>
  <c r="AB224" i="1"/>
  <c r="AA224" i="1"/>
  <c r="Z224" i="1"/>
  <c r="AQ223" i="1"/>
  <c r="AN223" i="1"/>
  <c r="AG223" i="1"/>
  <c r="AD223" i="1"/>
  <c r="AB223" i="1"/>
  <c r="AA223" i="1"/>
  <c r="Z223" i="1"/>
  <c r="AQ222" i="1"/>
  <c r="AN222" i="1"/>
  <c r="AG222" i="1"/>
  <c r="AD222" i="1"/>
  <c r="AB222" i="1"/>
  <c r="AA222" i="1"/>
  <c r="Z222" i="1"/>
  <c r="AQ221" i="1"/>
  <c r="AN221" i="1"/>
  <c r="AD221" i="1"/>
  <c r="AB221" i="1"/>
  <c r="AA221" i="1"/>
  <c r="Z221" i="1"/>
  <c r="AQ220" i="1"/>
  <c r="AN220" i="1"/>
  <c r="AD220" i="1"/>
  <c r="AB220" i="1"/>
  <c r="AA220" i="1"/>
  <c r="Z220" i="1"/>
  <c r="AQ219" i="1"/>
  <c r="AN219" i="1"/>
  <c r="AD219" i="1"/>
  <c r="AB219" i="1"/>
  <c r="AA219" i="1"/>
  <c r="Z219" i="1"/>
  <c r="AQ218" i="1"/>
  <c r="AN218" i="1"/>
  <c r="AD218" i="1"/>
  <c r="AB218" i="1"/>
  <c r="AA218" i="1"/>
  <c r="Z218" i="1"/>
  <c r="AQ217" i="1"/>
  <c r="AN217" i="1"/>
  <c r="AD217" i="1"/>
  <c r="AB217" i="1"/>
  <c r="AA217" i="1"/>
  <c r="Z217" i="1"/>
  <c r="AQ216" i="1"/>
  <c r="AN216" i="1"/>
  <c r="AD216" i="1"/>
  <c r="AB216" i="1"/>
  <c r="AA216" i="1"/>
  <c r="Z216" i="1"/>
  <c r="AQ215" i="1"/>
  <c r="AN215" i="1"/>
  <c r="AD215" i="1"/>
  <c r="AB215" i="1"/>
  <c r="AA215" i="1"/>
  <c r="Z215" i="1"/>
  <c r="AQ214" i="1"/>
  <c r="AN214" i="1"/>
  <c r="AD214" i="1"/>
  <c r="AB214" i="1"/>
  <c r="AA214" i="1"/>
  <c r="Z214" i="1"/>
  <c r="AQ213" i="1"/>
  <c r="AN213" i="1"/>
  <c r="AD213" i="1"/>
  <c r="AB213" i="1"/>
  <c r="AA213" i="1"/>
  <c r="Z213" i="1"/>
  <c r="AQ212" i="1"/>
  <c r="AN212" i="1"/>
  <c r="AD212" i="1"/>
  <c r="AB212" i="1"/>
  <c r="AA212" i="1"/>
  <c r="Z212" i="1"/>
  <c r="AQ211" i="1"/>
  <c r="AN211" i="1"/>
  <c r="AD211" i="1"/>
  <c r="AB211" i="1"/>
  <c r="AA211" i="1"/>
  <c r="Z211" i="1"/>
  <c r="AQ210" i="1"/>
  <c r="AN210" i="1"/>
  <c r="AD210" i="1"/>
  <c r="AB210" i="1"/>
  <c r="AA210" i="1"/>
  <c r="Z210" i="1"/>
  <c r="AQ209" i="1"/>
  <c r="AN209" i="1"/>
  <c r="AD209" i="1"/>
  <c r="AB209" i="1"/>
  <c r="AA209" i="1"/>
  <c r="Z209" i="1"/>
  <c r="AQ208" i="1"/>
  <c r="AN208" i="1"/>
  <c r="AD208" i="1"/>
  <c r="AB208" i="1"/>
  <c r="AA208" i="1"/>
  <c r="Z208" i="1"/>
  <c r="N208" i="1"/>
  <c r="AQ207" i="1"/>
  <c r="AN207" i="1"/>
  <c r="AD207" i="1"/>
  <c r="AB207" i="1"/>
  <c r="AA207" i="1"/>
  <c r="Z207" i="1"/>
  <c r="AQ206" i="1"/>
  <c r="AN206" i="1"/>
  <c r="AD206" i="1"/>
  <c r="AB206" i="1"/>
  <c r="AA206" i="1"/>
  <c r="Z206" i="1"/>
  <c r="AQ205" i="1"/>
  <c r="AN205" i="1"/>
  <c r="AD205" i="1"/>
  <c r="AB205" i="1"/>
  <c r="AA205" i="1"/>
  <c r="Z205" i="1"/>
  <c r="AQ204" i="1"/>
  <c r="AN204" i="1"/>
  <c r="AD204" i="1"/>
  <c r="AB204" i="1"/>
  <c r="AA204" i="1"/>
  <c r="Z204" i="1"/>
  <c r="AQ203" i="1"/>
  <c r="AD203" i="1"/>
  <c r="AB203" i="1"/>
  <c r="AA203" i="1"/>
  <c r="Z203" i="1"/>
  <c r="AQ202" i="1"/>
  <c r="AD202" i="1"/>
  <c r="AB202" i="1"/>
  <c r="AA202" i="1"/>
  <c r="Z202" i="1"/>
  <c r="AQ201" i="1"/>
  <c r="AD201" i="1"/>
  <c r="AB201" i="1"/>
  <c r="AA201" i="1"/>
  <c r="Z201" i="1"/>
  <c r="AQ200" i="1"/>
  <c r="AD200" i="1"/>
  <c r="AB200" i="1"/>
  <c r="AA200" i="1"/>
  <c r="Z200" i="1"/>
  <c r="AQ199" i="1"/>
  <c r="AD199" i="1"/>
  <c r="AB199" i="1"/>
  <c r="AA199" i="1"/>
  <c r="Z199" i="1"/>
  <c r="AQ198" i="1"/>
  <c r="AD198" i="1"/>
  <c r="AB198" i="1"/>
  <c r="AA198" i="1"/>
  <c r="Z198" i="1"/>
  <c r="AQ197" i="1"/>
  <c r="AD197" i="1"/>
  <c r="AB197" i="1"/>
  <c r="AA197" i="1"/>
  <c r="Z197" i="1"/>
  <c r="V197" i="1"/>
  <c r="AQ196" i="1"/>
  <c r="AD196" i="1"/>
  <c r="AB196" i="1"/>
  <c r="AA196" i="1"/>
  <c r="Z196" i="1"/>
  <c r="AQ195" i="1"/>
  <c r="AD195" i="1"/>
  <c r="AB195" i="1"/>
  <c r="AA195" i="1"/>
  <c r="Z195" i="1"/>
  <c r="AQ194" i="1"/>
  <c r="AO194" i="1"/>
  <c r="AK194" i="1"/>
  <c r="AD194" i="1"/>
  <c r="AB194" i="1"/>
  <c r="AA194" i="1"/>
  <c r="Z194" i="1"/>
  <c r="U194" i="1"/>
  <c r="U203" i="1" s="1"/>
  <c r="P194" i="1"/>
  <c r="P203" i="1" s="1"/>
  <c r="F194" i="1"/>
  <c r="AQ193" i="1"/>
  <c r="AM193" i="1"/>
  <c r="AD193" i="1"/>
  <c r="AB193" i="1"/>
  <c r="AA193" i="1"/>
  <c r="Z193" i="1"/>
  <c r="W193" i="1"/>
  <c r="P193" i="1"/>
  <c r="P202" i="1" s="1"/>
  <c r="L193" i="1"/>
  <c r="H193" i="1"/>
  <c r="AQ192" i="1"/>
  <c r="AD192" i="1"/>
  <c r="AC192" i="1"/>
  <c r="AB192" i="1"/>
  <c r="AA192" i="1"/>
  <c r="Z192" i="1"/>
  <c r="X192" i="1"/>
  <c r="M192" i="1"/>
  <c r="M201" i="1" s="1"/>
  <c r="L192" i="1"/>
  <c r="AQ191" i="1"/>
  <c r="AD191" i="1"/>
  <c r="AB191" i="1"/>
  <c r="AA191" i="1"/>
  <c r="Z191" i="1"/>
  <c r="Q191" i="1"/>
  <c r="I191" i="1"/>
  <c r="AQ190" i="1"/>
  <c r="AK190" i="1"/>
  <c r="AD190" i="1"/>
  <c r="AB190" i="1"/>
  <c r="AA190" i="1"/>
  <c r="Z190" i="1"/>
  <c r="V190" i="1"/>
  <c r="AQ189" i="1"/>
  <c r="AO189" i="1"/>
  <c r="AD189" i="1"/>
  <c r="AB189" i="1"/>
  <c r="AA189" i="1"/>
  <c r="Z189" i="1"/>
  <c r="AQ188" i="1"/>
  <c r="AD188" i="1"/>
  <c r="AB188" i="1"/>
  <c r="AA188" i="1"/>
  <c r="Z188" i="1"/>
  <c r="S188" i="1"/>
  <c r="H188" i="1"/>
  <c r="F188" i="1"/>
  <c r="AQ187" i="1"/>
  <c r="AD187" i="1"/>
  <c r="AB187" i="1"/>
  <c r="AA187" i="1"/>
  <c r="Z187" i="1"/>
  <c r="L187" i="1"/>
  <c r="AI187" i="1" s="1"/>
  <c r="AQ186" i="1"/>
  <c r="AO186" i="1"/>
  <c r="AD186" i="1"/>
  <c r="AB186" i="1"/>
  <c r="AA186" i="1"/>
  <c r="Z186" i="1"/>
  <c r="P186" i="1"/>
  <c r="AM186" i="1" s="1"/>
  <c r="AK185" i="1"/>
  <c r="AG185" i="1"/>
  <c r="AD185" i="1"/>
  <c r="AC185" i="1"/>
  <c r="AB185" i="1"/>
  <c r="AA185" i="1"/>
  <c r="Z185" i="1"/>
  <c r="X185" i="1"/>
  <c r="AU185" i="1" s="1"/>
  <c r="U185" i="1"/>
  <c r="S185" i="1"/>
  <c r="L185" i="1"/>
  <c r="L194" i="1" s="1"/>
  <c r="K185" i="1"/>
  <c r="J185" i="1"/>
  <c r="J194" i="1" s="1"/>
  <c r="J203" i="1" s="1"/>
  <c r="I185" i="1"/>
  <c r="H185" i="1"/>
  <c r="AE185" i="1" s="1"/>
  <c r="AM184" i="1"/>
  <c r="AG184" i="1"/>
  <c r="AD184" i="1"/>
  <c r="AB184" i="1"/>
  <c r="AA184" i="1"/>
  <c r="Z184" i="1"/>
  <c r="X184" i="1"/>
  <c r="W184" i="1"/>
  <c r="AT184" i="1" s="1"/>
  <c r="U184" i="1"/>
  <c r="Q184" i="1"/>
  <c r="P184" i="1"/>
  <c r="O184" i="1"/>
  <c r="M184" i="1"/>
  <c r="K184" i="1"/>
  <c r="AH184" i="1" s="1"/>
  <c r="I184" i="1"/>
  <c r="I193" i="1" s="1"/>
  <c r="H184" i="1"/>
  <c r="AE184" i="1" s="1"/>
  <c r="AI183" i="1"/>
  <c r="AF183" i="1"/>
  <c r="AD183" i="1"/>
  <c r="AC183" i="1"/>
  <c r="AB183" i="1"/>
  <c r="AA183" i="1"/>
  <c r="Z183" i="1"/>
  <c r="W183" i="1"/>
  <c r="AT183" i="1" s="1"/>
  <c r="T183" i="1"/>
  <c r="AQ183" i="1" s="1"/>
  <c r="M183" i="1"/>
  <c r="AJ183" i="1" s="1"/>
  <c r="L183" i="1"/>
  <c r="I183" i="1"/>
  <c r="I192" i="1" s="1"/>
  <c r="I201" i="1" s="1"/>
  <c r="F183" i="1"/>
  <c r="F192" i="1" s="1"/>
  <c r="AD182" i="1"/>
  <c r="AB182" i="1"/>
  <c r="AA182" i="1"/>
  <c r="Z182" i="1"/>
  <c r="U182" i="1"/>
  <c r="S182" i="1"/>
  <c r="Q182" i="1"/>
  <c r="AN182" i="1" s="1"/>
  <c r="O182" i="1"/>
  <c r="N182" i="1"/>
  <c r="I182" i="1"/>
  <c r="AF182" i="1" s="1"/>
  <c r="H182" i="1"/>
  <c r="AD181" i="1"/>
  <c r="AC181" i="1"/>
  <c r="AB181" i="1"/>
  <c r="AA181" i="1"/>
  <c r="Z181" i="1"/>
  <c r="M181" i="1"/>
  <c r="I181" i="1"/>
  <c r="H181" i="1"/>
  <c r="AD180" i="1"/>
  <c r="AB180" i="1"/>
  <c r="AA180" i="1"/>
  <c r="Z180" i="1"/>
  <c r="V180" i="1"/>
  <c r="V189" i="1" s="1"/>
  <c r="P180" i="1"/>
  <c r="K180" i="1"/>
  <c r="AH180" i="1" s="1"/>
  <c r="I180" i="1"/>
  <c r="AG179" i="1"/>
  <c r="AF179" i="1"/>
  <c r="AD179" i="1"/>
  <c r="AB179" i="1"/>
  <c r="AA179" i="1"/>
  <c r="Z179" i="1"/>
  <c r="S179" i="1"/>
  <c r="AP179" i="1" s="1"/>
  <c r="K179" i="1"/>
  <c r="AH179" i="1" s="1"/>
  <c r="AI178" i="1"/>
  <c r="AD178" i="1"/>
  <c r="AB178" i="1"/>
  <c r="AA178" i="1"/>
  <c r="Z178" i="1"/>
  <c r="W178" i="1"/>
  <c r="S178" i="1"/>
  <c r="P178" i="1"/>
  <c r="L178" i="1"/>
  <c r="I178" i="1"/>
  <c r="AO177" i="1"/>
  <c r="AJ177" i="1"/>
  <c r="AD177" i="1"/>
  <c r="AB177" i="1"/>
  <c r="AA177" i="1"/>
  <c r="Z177" i="1"/>
  <c r="U177" i="1"/>
  <c r="S177" i="1"/>
  <c r="M177" i="1"/>
  <c r="M186" i="1" s="1"/>
  <c r="J177" i="1"/>
  <c r="I177" i="1"/>
  <c r="AU176" i="1"/>
  <c r="AO176" i="1"/>
  <c r="AM176" i="1"/>
  <c r="AK176" i="1"/>
  <c r="AG176" i="1"/>
  <c r="AF176" i="1"/>
  <c r="AE176" i="1"/>
  <c r="AC176" i="1"/>
  <c r="AB176" i="1"/>
  <c r="AA176" i="1"/>
  <c r="Z176" i="1"/>
  <c r="X176" i="1"/>
  <c r="W176" i="1"/>
  <c r="V176" i="1"/>
  <c r="U176" i="1"/>
  <c r="T176" i="1"/>
  <c r="S176" i="1"/>
  <c r="AP176" i="1" s="1"/>
  <c r="R176" i="1"/>
  <c r="R185" i="1" s="1"/>
  <c r="R194" i="1" s="1"/>
  <c r="R203" i="1" s="1"/>
  <c r="Q176" i="1"/>
  <c r="P176" i="1"/>
  <c r="P185" i="1" s="1"/>
  <c r="AM185" i="1" s="1"/>
  <c r="O176" i="1"/>
  <c r="AL176" i="1" s="1"/>
  <c r="N176" i="1"/>
  <c r="N185" i="1" s="1"/>
  <c r="N194" i="1" s="1"/>
  <c r="N203" i="1" s="1"/>
  <c r="M176" i="1"/>
  <c r="M185" i="1" s="1"/>
  <c r="AJ185" i="1" s="1"/>
  <c r="L176" i="1"/>
  <c r="AI176" i="1" s="1"/>
  <c r="K176" i="1"/>
  <c r="AH176" i="1" s="1"/>
  <c r="J176" i="1"/>
  <c r="I176" i="1"/>
  <c r="H176" i="1"/>
  <c r="G176" i="1"/>
  <c r="AD176" i="1" s="1"/>
  <c r="F176" i="1"/>
  <c r="F185" i="1" s="1"/>
  <c r="AT175" i="1"/>
  <c r="AN175" i="1"/>
  <c r="AL175" i="1"/>
  <c r="AK175" i="1"/>
  <c r="AI175" i="1"/>
  <c r="AH175" i="1"/>
  <c r="AG175" i="1"/>
  <c r="AD175" i="1"/>
  <c r="AB175" i="1"/>
  <c r="AA175" i="1"/>
  <c r="Z175" i="1"/>
  <c r="X175" i="1"/>
  <c r="AU175" i="1" s="1"/>
  <c r="W175" i="1"/>
  <c r="V175" i="1"/>
  <c r="V184" i="1" s="1"/>
  <c r="U175" i="1"/>
  <c r="T175" i="1"/>
  <c r="S175" i="1"/>
  <c r="R175" i="1"/>
  <c r="Q175" i="1"/>
  <c r="P175" i="1"/>
  <c r="AM175" i="1" s="1"/>
  <c r="O175" i="1"/>
  <c r="N175" i="1"/>
  <c r="N184" i="1" s="1"/>
  <c r="N193" i="1" s="1"/>
  <c r="M175" i="1"/>
  <c r="AJ175" i="1" s="1"/>
  <c r="L175" i="1"/>
  <c r="L184" i="1" s="1"/>
  <c r="AI184" i="1" s="1"/>
  <c r="K175" i="1"/>
  <c r="J175" i="1"/>
  <c r="J184" i="1" s="1"/>
  <c r="J193" i="1" s="1"/>
  <c r="I175" i="1"/>
  <c r="AF175" i="1" s="1"/>
  <c r="H175" i="1"/>
  <c r="AE175" i="1" s="1"/>
  <c r="G175" i="1"/>
  <c r="F175" i="1"/>
  <c r="AU174" i="1"/>
  <c r="AT174" i="1"/>
  <c r="AQ174" i="1"/>
  <c r="AP174" i="1"/>
  <c r="AI174" i="1"/>
  <c r="AG174" i="1"/>
  <c r="AE174" i="1"/>
  <c r="AD174" i="1"/>
  <c r="AB174" i="1"/>
  <c r="AA174" i="1"/>
  <c r="Z174" i="1"/>
  <c r="X174" i="1"/>
  <c r="X183" i="1" s="1"/>
  <c r="AU183" i="1" s="1"/>
  <c r="W174" i="1"/>
  <c r="V174" i="1"/>
  <c r="V183" i="1" s="1"/>
  <c r="U174" i="1"/>
  <c r="T174" i="1"/>
  <c r="S174" i="1"/>
  <c r="S183" i="1" s="1"/>
  <c r="R174" i="1"/>
  <c r="Q174" i="1"/>
  <c r="AN174" i="1" s="1"/>
  <c r="P174" i="1"/>
  <c r="AM174" i="1" s="1"/>
  <c r="O174" i="1"/>
  <c r="N174" i="1"/>
  <c r="M174" i="1"/>
  <c r="AJ174" i="1" s="1"/>
  <c r="L174" i="1"/>
  <c r="K174" i="1"/>
  <c r="J174" i="1"/>
  <c r="J183" i="1" s="1"/>
  <c r="I174" i="1"/>
  <c r="AF174" i="1" s="1"/>
  <c r="H174" i="1"/>
  <c r="H183" i="1" s="1"/>
  <c r="G174" i="1"/>
  <c r="F174" i="1"/>
  <c r="AC174" i="1" s="1"/>
  <c r="AT173" i="1"/>
  <c r="AN173" i="1"/>
  <c r="AJ173" i="1"/>
  <c r="AH173" i="1"/>
  <c r="AF173" i="1"/>
  <c r="AC173" i="1"/>
  <c r="AB173" i="1"/>
  <c r="AA173" i="1"/>
  <c r="Z173" i="1"/>
  <c r="X173" i="1"/>
  <c r="W173" i="1"/>
  <c r="W182" i="1" s="1"/>
  <c r="V173" i="1"/>
  <c r="U173" i="1"/>
  <c r="T173" i="1"/>
  <c r="S173" i="1"/>
  <c r="AP173" i="1" s="1"/>
  <c r="R173" i="1"/>
  <c r="Q173" i="1"/>
  <c r="P173" i="1"/>
  <c r="P182" i="1" s="1"/>
  <c r="AM182" i="1" s="1"/>
  <c r="O173" i="1"/>
  <c r="AL173" i="1" s="1"/>
  <c r="N173" i="1"/>
  <c r="AK173" i="1" s="1"/>
  <c r="M173" i="1"/>
  <c r="M182" i="1" s="1"/>
  <c r="L173" i="1"/>
  <c r="K173" i="1"/>
  <c r="K182" i="1" s="1"/>
  <c r="J173" i="1"/>
  <c r="AG173" i="1" s="1"/>
  <c r="I173" i="1"/>
  <c r="H173" i="1"/>
  <c r="AE173" i="1" s="1"/>
  <c r="G173" i="1"/>
  <c r="AD173" i="1" s="1"/>
  <c r="F173" i="1"/>
  <c r="AQ172" i="1"/>
  <c r="AO172" i="1"/>
  <c r="AK172" i="1"/>
  <c r="AH172" i="1"/>
  <c r="AC172" i="1"/>
  <c r="AB172" i="1"/>
  <c r="AA172" i="1"/>
  <c r="Z172" i="1"/>
  <c r="X172" i="1"/>
  <c r="W172" i="1"/>
  <c r="AT172" i="1" s="1"/>
  <c r="V172" i="1"/>
  <c r="V181" i="1" s="1"/>
  <c r="U172" i="1"/>
  <c r="U181" i="1" s="1"/>
  <c r="T172" i="1"/>
  <c r="T181" i="1" s="1"/>
  <c r="AQ181" i="1" s="1"/>
  <c r="S172" i="1"/>
  <c r="AP172" i="1" s="1"/>
  <c r="R172" i="1"/>
  <c r="R181" i="1" s="1"/>
  <c r="R190" i="1" s="1"/>
  <c r="Q172" i="1"/>
  <c r="Q181" i="1" s="1"/>
  <c r="P172" i="1"/>
  <c r="O172" i="1"/>
  <c r="N172" i="1"/>
  <c r="N181" i="1" s="1"/>
  <c r="N190" i="1" s="1"/>
  <c r="N199" i="1" s="1"/>
  <c r="AK199" i="1" s="1"/>
  <c r="M172" i="1"/>
  <c r="AJ172" i="1" s="1"/>
  <c r="L172" i="1"/>
  <c r="K172" i="1"/>
  <c r="K181" i="1" s="1"/>
  <c r="J172" i="1"/>
  <c r="AG172" i="1" s="1"/>
  <c r="I172" i="1"/>
  <c r="AF172" i="1" s="1"/>
  <c r="H172" i="1"/>
  <c r="AE172" i="1" s="1"/>
  <c r="G172" i="1"/>
  <c r="AD172" i="1" s="1"/>
  <c r="F172" i="1"/>
  <c r="F181" i="1" s="1"/>
  <c r="F190" i="1" s="1"/>
  <c r="AT171" i="1"/>
  <c r="AO171" i="1"/>
  <c r="AN171" i="1"/>
  <c r="AK171" i="1"/>
  <c r="AJ171" i="1"/>
  <c r="AF171" i="1"/>
  <c r="AB171" i="1"/>
  <c r="AA171" i="1"/>
  <c r="Z171" i="1"/>
  <c r="X171" i="1"/>
  <c r="W171" i="1"/>
  <c r="W180" i="1" s="1"/>
  <c r="V171" i="1"/>
  <c r="U171" i="1"/>
  <c r="T171" i="1"/>
  <c r="AQ171" i="1" s="1"/>
  <c r="S171" i="1"/>
  <c r="R171" i="1"/>
  <c r="R180" i="1" s="1"/>
  <c r="R189" i="1" s="1"/>
  <c r="R198" i="1" s="1"/>
  <c r="Q171" i="1"/>
  <c r="Q180" i="1" s="1"/>
  <c r="P171" i="1"/>
  <c r="AM171" i="1" s="1"/>
  <c r="O171" i="1"/>
  <c r="N171" i="1"/>
  <c r="N180" i="1" s="1"/>
  <c r="AK180" i="1" s="1"/>
  <c r="M171" i="1"/>
  <c r="M180" i="1" s="1"/>
  <c r="L171" i="1"/>
  <c r="K171" i="1"/>
  <c r="AH171" i="1" s="1"/>
  <c r="J171" i="1"/>
  <c r="I171" i="1"/>
  <c r="H171" i="1"/>
  <c r="G171" i="1"/>
  <c r="AD171" i="1" s="1"/>
  <c r="F171" i="1"/>
  <c r="AO170" i="1"/>
  <c r="AM170" i="1"/>
  <c r="AK170" i="1"/>
  <c r="AJ170" i="1"/>
  <c r="AH170" i="1"/>
  <c r="AG170" i="1"/>
  <c r="AC170" i="1"/>
  <c r="AB170" i="1"/>
  <c r="AA170" i="1"/>
  <c r="Z170" i="1"/>
  <c r="X170" i="1"/>
  <c r="X179" i="1" s="1"/>
  <c r="AU179" i="1" s="1"/>
  <c r="W170" i="1"/>
  <c r="V170" i="1"/>
  <c r="V179" i="1" s="1"/>
  <c r="V188" i="1" s="1"/>
  <c r="U170" i="1"/>
  <c r="T170" i="1"/>
  <c r="S170" i="1"/>
  <c r="AP170" i="1" s="1"/>
  <c r="R170" i="1"/>
  <c r="R179" i="1" s="1"/>
  <c r="Q170" i="1"/>
  <c r="P170" i="1"/>
  <c r="P179" i="1" s="1"/>
  <c r="O170" i="1"/>
  <c r="O179" i="1" s="1"/>
  <c r="AL179" i="1" s="1"/>
  <c r="N170" i="1"/>
  <c r="N179" i="1" s="1"/>
  <c r="N188" i="1" s="1"/>
  <c r="M170" i="1"/>
  <c r="M179" i="1" s="1"/>
  <c r="L170" i="1"/>
  <c r="K170" i="1"/>
  <c r="J170" i="1"/>
  <c r="J179" i="1" s="1"/>
  <c r="J188" i="1" s="1"/>
  <c r="AG188" i="1" s="1"/>
  <c r="I170" i="1"/>
  <c r="I179" i="1" s="1"/>
  <c r="I188" i="1" s="1"/>
  <c r="H170" i="1"/>
  <c r="H179" i="1" s="1"/>
  <c r="AE179" i="1" s="1"/>
  <c r="G170" i="1"/>
  <c r="AD170" i="1" s="1"/>
  <c r="F170" i="1"/>
  <c r="F179" i="1" s="1"/>
  <c r="AU169" i="1"/>
  <c r="AT169" i="1"/>
  <c r="AP169" i="1"/>
  <c r="AL169" i="1"/>
  <c r="AH169" i="1"/>
  <c r="AE169" i="1"/>
  <c r="AD169" i="1"/>
  <c r="AC169" i="1"/>
  <c r="AB169" i="1"/>
  <c r="AA169" i="1"/>
  <c r="Z169" i="1"/>
  <c r="X169" i="1"/>
  <c r="X178" i="1" s="1"/>
  <c r="W169" i="1"/>
  <c r="V169" i="1"/>
  <c r="V178" i="1" s="1"/>
  <c r="U169" i="1"/>
  <c r="T169" i="1"/>
  <c r="S169" i="1"/>
  <c r="R169" i="1"/>
  <c r="Q169" i="1"/>
  <c r="P169" i="1"/>
  <c r="AM169" i="1" s="1"/>
  <c r="O169" i="1"/>
  <c r="O178" i="1" s="1"/>
  <c r="N169" i="1"/>
  <c r="M169" i="1"/>
  <c r="M178" i="1" s="1"/>
  <c r="L169" i="1"/>
  <c r="AI169" i="1" s="1"/>
  <c r="K169" i="1"/>
  <c r="K178" i="1" s="1"/>
  <c r="J169" i="1"/>
  <c r="I169" i="1"/>
  <c r="AF169" i="1" s="1"/>
  <c r="H169" i="1"/>
  <c r="H178" i="1" s="1"/>
  <c r="G169" i="1"/>
  <c r="F169" i="1"/>
  <c r="AU168" i="1"/>
  <c r="AQ168" i="1"/>
  <c r="AM168" i="1"/>
  <c r="AE168" i="1"/>
  <c r="AD168" i="1"/>
  <c r="AB168" i="1"/>
  <c r="AA168" i="1"/>
  <c r="Z168" i="1"/>
  <c r="X168" i="1"/>
  <c r="X177" i="1" s="1"/>
  <c r="W168" i="1"/>
  <c r="W177" i="1" s="1"/>
  <c r="V168" i="1"/>
  <c r="U168" i="1"/>
  <c r="T168" i="1"/>
  <c r="T177" i="1" s="1"/>
  <c r="AQ177" i="1" s="1"/>
  <c r="S168" i="1"/>
  <c r="AP168" i="1" s="1"/>
  <c r="R168" i="1"/>
  <c r="R177" i="1" s="1"/>
  <c r="R186" i="1" s="1"/>
  <c r="R195" i="1" s="1"/>
  <c r="Q168" i="1"/>
  <c r="P168" i="1"/>
  <c r="P177" i="1" s="1"/>
  <c r="AM177" i="1" s="1"/>
  <c r="O168" i="1"/>
  <c r="O177" i="1" s="1"/>
  <c r="N168" i="1"/>
  <c r="M168" i="1"/>
  <c r="AJ168" i="1" s="1"/>
  <c r="L168" i="1"/>
  <c r="K168" i="1"/>
  <c r="AH168" i="1" s="1"/>
  <c r="J168" i="1"/>
  <c r="AG168" i="1" s="1"/>
  <c r="I168" i="1"/>
  <c r="AF168" i="1" s="1"/>
  <c r="H168" i="1"/>
  <c r="H177" i="1" s="1"/>
  <c r="G168" i="1"/>
  <c r="F168" i="1"/>
  <c r="AU167" i="1"/>
  <c r="AT167" i="1"/>
  <c r="AQ167" i="1"/>
  <c r="AP167" i="1"/>
  <c r="AO167" i="1"/>
  <c r="AN167" i="1"/>
  <c r="AM167" i="1"/>
  <c r="AL167" i="1"/>
  <c r="AK167" i="1"/>
  <c r="AJ167" i="1"/>
  <c r="AI167" i="1"/>
  <c r="AH167" i="1"/>
  <c r="AG167" i="1"/>
  <c r="AF167" i="1"/>
  <c r="AE167" i="1"/>
  <c r="AD167" i="1"/>
  <c r="AC167" i="1"/>
  <c r="AB167" i="1"/>
  <c r="AA167" i="1"/>
  <c r="Z167" i="1"/>
  <c r="Y167" i="1"/>
  <c r="AU166" i="1"/>
  <c r="AT166" i="1"/>
  <c r="AQ166" i="1"/>
  <c r="AP166" i="1"/>
  <c r="AO166" i="1"/>
  <c r="AN166" i="1"/>
  <c r="AM166" i="1"/>
  <c r="AL166" i="1"/>
  <c r="AK166" i="1"/>
  <c r="AJ166" i="1"/>
  <c r="AI166" i="1"/>
  <c r="AH166" i="1"/>
  <c r="AG166" i="1"/>
  <c r="AF166" i="1"/>
  <c r="AE166" i="1"/>
  <c r="AD166" i="1"/>
  <c r="AC166" i="1"/>
  <c r="AB166" i="1"/>
  <c r="AA166" i="1"/>
  <c r="Z166" i="1"/>
  <c r="Y166" i="1"/>
  <c r="AU165" i="1"/>
  <c r="AT165" i="1"/>
  <c r="AQ165" i="1"/>
  <c r="AP165" i="1"/>
  <c r="AO165" i="1"/>
  <c r="AN165" i="1"/>
  <c r="AM165" i="1"/>
  <c r="AL165" i="1"/>
  <c r="AK165" i="1"/>
  <c r="AJ165" i="1"/>
  <c r="AI165" i="1"/>
  <c r="AH165" i="1"/>
  <c r="AG165" i="1"/>
  <c r="AF165" i="1"/>
  <c r="AE165" i="1"/>
  <c r="AD165" i="1"/>
  <c r="AC165" i="1"/>
  <c r="AB165" i="1"/>
  <c r="AA165" i="1"/>
  <c r="Z165" i="1"/>
  <c r="Y165" i="1"/>
  <c r="AU164" i="1"/>
  <c r="AT164" i="1"/>
  <c r="AQ164" i="1"/>
  <c r="AP164" i="1"/>
  <c r="AO164" i="1"/>
  <c r="AN164" i="1"/>
  <c r="AM164" i="1"/>
  <c r="AL164" i="1"/>
  <c r="AK164" i="1"/>
  <c r="AJ164" i="1"/>
  <c r="AI164" i="1"/>
  <c r="AH164" i="1"/>
  <c r="AG164" i="1"/>
  <c r="AF164" i="1"/>
  <c r="AE164" i="1"/>
  <c r="AD164" i="1"/>
  <c r="AC164" i="1"/>
  <c r="AB164" i="1"/>
  <c r="AA164" i="1"/>
  <c r="Z164" i="1"/>
  <c r="Y164" i="1"/>
  <c r="AU163" i="1"/>
  <c r="AT163" i="1"/>
  <c r="AQ163" i="1"/>
  <c r="AP163" i="1"/>
  <c r="AO163" i="1"/>
  <c r="AN163" i="1"/>
  <c r="AM163" i="1"/>
  <c r="AL163" i="1"/>
  <c r="AK163" i="1"/>
  <c r="AJ163" i="1"/>
  <c r="AI163" i="1"/>
  <c r="AH163" i="1"/>
  <c r="AG163" i="1"/>
  <c r="AF163" i="1"/>
  <c r="AE163" i="1"/>
  <c r="AD163" i="1"/>
  <c r="AC163" i="1"/>
  <c r="AB163" i="1"/>
  <c r="AA163" i="1"/>
  <c r="Z163" i="1"/>
  <c r="Y163" i="1"/>
  <c r="AU162" i="1"/>
  <c r="AT162" i="1"/>
  <c r="AQ162" i="1"/>
  <c r="AP162" i="1"/>
  <c r="AO162" i="1"/>
  <c r="AN162" i="1"/>
  <c r="AM162" i="1"/>
  <c r="AL162" i="1"/>
  <c r="AK162" i="1"/>
  <c r="AJ162" i="1"/>
  <c r="AI162" i="1"/>
  <c r="AH162" i="1"/>
  <c r="AG162" i="1"/>
  <c r="AF162" i="1"/>
  <c r="AE162" i="1"/>
  <c r="AD162" i="1"/>
  <c r="AC162" i="1"/>
  <c r="AB162" i="1"/>
  <c r="AA162" i="1"/>
  <c r="Z162" i="1"/>
  <c r="Y162" i="1"/>
  <c r="AU161" i="1"/>
  <c r="AT161" i="1"/>
  <c r="AQ161" i="1"/>
  <c r="AP161" i="1"/>
  <c r="AO161" i="1"/>
  <c r="AN161" i="1"/>
  <c r="AM161" i="1"/>
  <c r="AL161" i="1"/>
  <c r="AK161" i="1"/>
  <c r="AJ161" i="1"/>
  <c r="AI161" i="1"/>
  <c r="AH161" i="1"/>
  <c r="AG161" i="1"/>
  <c r="AF161" i="1"/>
  <c r="AE161" i="1"/>
  <c r="AD161" i="1"/>
  <c r="AC161" i="1"/>
  <c r="AB161" i="1"/>
  <c r="AA161" i="1"/>
  <c r="Z161" i="1"/>
  <c r="Y161" i="1"/>
  <c r="AU160" i="1"/>
  <c r="AT160" i="1"/>
  <c r="AQ160" i="1"/>
  <c r="AP160" i="1"/>
  <c r="AO160" i="1"/>
  <c r="AN160" i="1"/>
  <c r="AM160" i="1"/>
  <c r="AL160" i="1"/>
  <c r="AK160" i="1"/>
  <c r="AJ160" i="1"/>
  <c r="AI160" i="1"/>
  <c r="AH160" i="1"/>
  <c r="AG160" i="1"/>
  <c r="AF160" i="1"/>
  <c r="AE160" i="1"/>
  <c r="AD160" i="1"/>
  <c r="AC160" i="1"/>
  <c r="AB160" i="1"/>
  <c r="AA160" i="1"/>
  <c r="Z160" i="1"/>
  <c r="Y160" i="1"/>
  <c r="AU159" i="1"/>
  <c r="AT159" i="1"/>
  <c r="AQ159" i="1"/>
  <c r="AP159" i="1"/>
  <c r="AO159" i="1"/>
  <c r="AN159" i="1"/>
  <c r="AM159" i="1"/>
  <c r="AL159" i="1"/>
  <c r="AK159" i="1"/>
  <c r="AJ159" i="1"/>
  <c r="AI159" i="1"/>
  <c r="AH159" i="1"/>
  <c r="AG159" i="1"/>
  <c r="AF159" i="1"/>
  <c r="AE159" i="1"/>
  <c r="AD159" i="1"/>
  <c r="AC159" i="1"/>
  <c r="AB159" i="1"/>
  <c r="AA159" i="1"/>
  <c r="Z159" i="1"/>
  <c r="Y159" i="1"/>
  <c r="AU158" i="1"/>
  <c r="AT158" i="1"/>
  <c r="AQ158" i="1"/>
  <c r="AP158" i="1"/>
  <c r="AO158" i="1"/>
  <c r="AN158" i="1"/>
  <c r="AM158" i="1"/>
  <c r="AL158" i="1"/>
  <c r="AK158" i="1"/>
  <c r="AJ158" i="1"/>
  <c r="AI158" i="1"/>
  <c r="AH158" i="1"/>
  <c r="AG158" i="1"/>
  <c r="AF158" i="1"/>
  <c r="AE158" i="1"/>
  <c r="AD158" i="1"/>
  <c r="AC158" i="1"/>
  <c r="AB158" i="1"/>
  <c r="AA158" i="1"/>
  <c r="Z158" i="1"/>
  <c r="Y158" i="1"/>
  <c r="AU157" i="1"/>
  <c r="AT157" i="1"/>
  <c r="AQ157" i="1"/>
  <c r="AP157" i="1"/>
  <c r="AO157" i="1"/>
  <c r="AN157" i="1"/>
  <c r="AM157" i="1"/>
  <c r="AL157" i="1"/>
  <c r="AK157" i="1"/>
  <c r="AJ157" i="1"/>
  <c r="AI157" i="1"/>
  <c r="AH157" i="1"/>
  <c r="AG157" i="1"/>
  <c r="AF157" i="1"/>
  <c r="AE157" i="1"/>
  <c r="AD157" i="1"/>
  <c r="AC157" i="1"/>
  <c r="AB157" i="1"/>
  <c r="AA157" i="1"/>
  <c r="Z157" i="1"/>
  <c r="Y157" i="1"/>
  <c r="AU156" i="1"/>
  <c r="AT156" i="1"/>
  <c r="AQ156" i="1"/>
  <c r="AP156" i="1"/>
  <c r="AO156" i="1"/>
  <c r="AN156" i="1"/>
  <c r="AM156" i="1"/>
  <c r="AL156" i="1"/>
  <c r="AK156" i="1"/>
  <c r="AJ156" i="1"/>
  <c r="AI156" i="1"/>
  <c r="AH156" i="1"/>
  <c r="AG156" i="1"/>
  <c r="AF156" i="1"/>
  <c r="AE156" i="1"/>
  <c r="AD156" i="1"/>
  <c r="AC156" i="1"/>
  <c r="AB156" i="1"/>
  <c r="AA156" i="1"/>
  <c r="Z156" i="1"/>
  <c r="Y156" i="1"/>
  <c r="AU155" i="1"/>
  <c r="AT155" i="1"/>
  <c r="AQ155" i="1"/>
  <c r="AP155" i="1"/>
  <c r="AO155" i="1"/>
  <c r="AN155" i="1"/>
  <c r="AM155" i="1"/>
  <c r="AL155" i="1"/>
  <c r="AK155" i="1"/>
  <c r="AJ155" i="1"/>
  <c r="AI155" i="1"/>
  <c r="AH155" i="1"/>
  <c r="AG155" i="1"/>
  <c r="AF155" i="1"/>
  <c r="AE155" i="1"/>
  <c r="AD155" i="1"/>
  <c r="AC155" i="1"/>
  <c r="AB155" i="1"/>
  <c r="AA155" i="1"/>
  <c r="Z155" i="1"/>
  <c r="Y155" i="1"/>
  <c r="AQ154" i="1"/>
  <c r="AN154" i="1"/>
  <c r="AG154" i="1"/>
  <c r="AF154" i="1"/>
  <c r="AE154" i="1"/>
  <c r="AD154" i="1"/>
  <c r="AC154" i="1"/>
  <c r="AB154" i="1"/>
  <c r="AA154" i="1"/>
  <c r="Z154" i="1"/>
  <c r="AQ153" i="1"/>
  <c r="AN153" i="1"/>
  <c r="AG153" i="1"/>
  <c r="AF153" i="1"/>
  <c r="AE153" i="1"/>
  <c r="AD153" i="1"/>
  <c r="AC153" i="1"/>
  <c r="AB153" i="1"/>
  <c r="AA153" i="1"/>
  <c r="Z153" i="1"/>
  <c r="AQ152" i="1"/>
  <c r="AN152" i="1"/>
  <c r="AG152" i="1"/>
  <c r="AF152" i="1"/>
  <c r="AE152" i="1"/>
  <c r="AD152" i="1"/>
  <c r="AC152" i="1"/>
  <c r="AB152" i="1"/>
  <c r="AA152" i="1"/>
  <c r="Z152" i="1"/>
  <c r="AQ151" i="1"/>
  <c r="AN151" i="1"/>
  <c r="AG151" i="1"/>
  <c r="AF151" i="1"/>
  <c r="AE151" i="1"/>
  <c r="AD151" i="1"/>
  <c r="AC151" i="1"/>
  <c r="AB151" i="1"/>
  <c r="AA151" i="1"/>
  <c r="Z151" i="1"/>
  <c r="AQ150" i="1"/>
  <c r="AN150" i="1"/>
  <c r="AG150" i="1"/>
  <c r="AF150" i="1"/>
  <c r="AE150" i="1"/>
  <c r="AD150" i="1"/>
  <c r="AC150" i="1"/>
  <c r="AB150" i="1"/>
  <c r="AA150" i="1"/>
  <c r="Z150" i="1"/>
  <c r="AQ149" i="1"/>
  <c r="AN149" i="1"/>
  <c r="AG149" i="1"/>
  <c r="AF149" i="1"/>
  <c r="AE149" i="1"/>
  <c r="AD149" i="1"/>
  <c r="AC149" i="1"/>
  <c r="AB149" i="1"/>
  <c r="AA149" i="1"/>
  <c r="Z149" i="1"/>
  <c r="AQ148" i="1"/>
  <c r="AN148" i="1"/>
  <c r="AG148" i="1"/>
  <c r="AF148" i="1"/>
  <c r="AE148" i="1"/>
  <c r="AD148" i="1"/>
  <c r="AC148" i="1"/>
  <c r="AB148" i="1"/>
  <c r="AA148" i="1"/>
  <c r="Z148" i="1"/>
  <c r="AQ147" i="1"/>
  <c r="AN147" i="1"/>
  <c r="AG147" i="1"/>
  <c r="AF147" i="1"/>
  <c r="AE147" i="1"/>
  <c r="AD147" i="1"/>
  <c r="AC147" i="1"/>
  <c r="AB147" i="1"/>
  <c r="AA147" i="1"/>
  <c r="Z147" i="1"/>
  <c r="AQ146" i="1"/>
  <c r="AN146" i="1"/>
  <c r="AG146" i="1"/>
  <c r="AF146" i="1"/>
  <c r="AE146" i="1"/>
  <c r="AD146" i="1"/>
  <c r="AC146" i="1"/>
  <c r="AB146" i="1"/>
  <c r="AA146" i="1"/>
  <c r="Z146" i="1"/>
  <c r="AQ145" i="1"/>
  <c r="AN145" i="1"/>
  <c r="AG145" i="1"/>
  <c r="AF145" i="1"/>
  <c r="AE145" i="1"/>
  <c r="AD145" i="1"/>
  <c r="AC145" i="1"/>
  <c r="AB145" i="1"/>
  <c r="AA145" i="1"/>
  <c r="Z145" i="1"/>
  <c r="AQ144" i="1"/>
  <c r="AN144" i="1"/>
  <c r="AG144" i="1"/>
  <c r="AF144" i="1"/>
  <c r="AE144" i="1"/>
  <c r="AD144" i="1"/>
  <c r="AC144" i="1"/>
  <c r="AB144" i="1"/>
  <c r="AA144" i="1"/>
  <c r="Z144" i="1"/>
  <c r="AQ143" i="1"/>
  <c r="AN143" i="1"/>
  <c r="AG143" i="1"/>
  <c r="AF143" i="1"/>
  <c r="AE143" i="1"/>
  <c r="AD143" i="1"/>
  <c r="AC143" i="1"/>
  <c r="AB143" i="1"/>
  <c r="AA143" i="1"/>
  <c r="Z143" i="1"/>
  <c r="AQ142" i="1"/>
  <c r="AN142" i="1"/>
  <c r="AG142" i="1"/>
  <c r="AF142" i="1"/>
  <c r="AE142" i="1"/>
  <c r="AD142" i="1"/>
  <c r="AC142" i="1"/>
  <c r="AB142" i="1"/>
  <c r="AA142" i="1"/>
  <c r="Z142" i="1"/>
  <c r="AQ141" i="1"/>
  <c r="AN141" i="1"/>
  <c r="AG141" i="1"/>
  <c r="AF141" i="1"/>
  <c r="AE141" i="1"/>
  <c r="AD141" i="1"/>
  <c r="AC141" i="1"/>
  <c r="AB141" i="1"/>
  <c r="AA141" i="1"/>
  <c r="Z141" i="1"/>
  <c r="AQ140" i="1"/>
  <c r="AN140" i="1"/>
  <c r="AG140" i="1"/>
  <c r="AF140" i="1"/>
  <c r="AE140" i="1"/>
  <c r="AD140" i="1"/>
  <c r="AC140" i="1"/>
  <c r="AB140" i="1"/>
  <c r="AA140" i="1"/>
  <c r="Z140" i="1"/>
  <c r="AQ139" i="1"/>
  <c r="AN139" i="1"/>
  <c r="AG139" i="1"/>
  <c r="AF139" i="1"/>
  <c r="AE139" i="1"/>
  <c r="AD139" i="1"/>
  <c r="AC139" i="1"/>
  <c r="AB139" i="1"/>
  <c r="AA139" i="1"/>
  <c r="Z139" i="1"/>
  <c r="AQ138" i="1"/>
  <c r="AN138" i="1"/>
  <c r="AG138" i="1"/>
  <c r="AF138" i="1"/>
  <c r="AE138" i="1"/>
  <c r="AD138" i="1"/>
  <c r="AC138" i="1"/>
  <c r="AB138" i="1"/>
  <c r="AA138" i="1"/>
  <c r="Z138" i="1"/>
  <c r="AQ137" i="1"/>
  <c r="AN137" i="1"/>
  <c r="AG137" i="1"/>
  <c r="AF137" i="1"/>
  <c r="AE137" i="1"/>
  <c r="AD137" i="1"/>
  <c r="AC137" i="1"/>
  <c r="AB137" i="1"/>
  <c r="AA137" i="1"/>
  <c r="Z137" i="1"/>
  <c r="AQ136" i="1"/>
  <c r="AN136" i="1"/>
  <c r="AG136" i="1"/>
  <c r="AF136" i="1"/>
  <c r="AE136" i="1"/>
  <c r="AD136" i="1"/>
  <c r="AC136" i="1"/>
  <c r="AB136" i="1"/>
  <c r="AA136" i="1"/>
  <c r="Z136" i="1"/>
  <c r="AQ135" i="1"/>
  <c r="AN135" i="1"/>
  <c r="AG135" i="1"/>
  <c r="AF135" i="1"/>
  <c r="AE135" i="1"/>
  <c r="AD135" i="1"/>
  <c r="AC135" i="1"/>
  <c r="AB135" i="1"/>
  <c r="AA135" i="1"/>
  <c r="Z135" i="1"/>
  <c r="AQ134" i="1"/>
  <c r="AN134" i="1"/>
  <c r="AG134" i="1"/>
  <c r="AF134" i="1"/>
  <c r="AE134" i="1"/>
  <c r="AD134" i="1"/>
  <c r="AC134" i="1"/>
  <c r="AB134" i="1"/>
  <c r="AA134" i="1"/>
  <c r="Z134" i="1"/>
  <c r="AQ133" i="1"/>
  <c r="AN133" i="1"/>
  <c r="AG133" i="1"/>
  <c r="AF133" i="1"/>
  <c r="AE133" i="1"/>
  <c r="AD133" i="1"/>
  <c r="AC133" i="1"/>
  <c r="AB133" i="1"/>
  <c r="AA133" i="1"/>
  <c r="Z133" i="1"/>
  <c r="AQ132" i="1"/>
  <c r="AN132" i="1"/>
  <c r="AG132" i="1"/>
  <c r="AF132" i="1"/>
  <c r="AE132" i="1"/>
  <c r="AD132" i="1"/>
  <c r="AC132" i="1"/>
  <c r="AB132" i="1"/>
  <c r="AA132" i="1"/>
  <c r="Z132" i="1"/>
  <c r="AQ131" i="1"/>
  <c r="AN131" i="1"/>
  <c r="AG131" i="1"/>
  <c r="AF131" i="1"/>
  <c r="AE131" i="1"/>
  <c r="AD131" i="1"/>
  <c r="AC131" i="1"/>
  <c r="AB131" i="1"/>
  <c r="AA131" i="1"/>
  <c r="Z131" i="1"/>
  <c r="AQ130" i="1"/>
  <c r="AN130" i="1"/>
  <c r="AG130" i="1"/>
  <c r="AF130" i="1"/>
  <c r="AE130" i="1"/>
  <c r="AD130" i="1"/>
  <c r="AC130" i="1"/>
  <c r="AB130" i="1"/>
  <c r="AA130" i="1"/>
  <c r="Z130" i="1"/>
  <c r="AQ129" i="1"/>
  <c r="AN129" i="1"/>
  <c r="AG129" i="1"/>
  <c r="AF129" i="1"/>
  <c r="AE129" i="1"/>
  <c r="AD129" i="1"/>
  <c r="AC129" i="1"/>
  <c r="AB129" i="1"/>
  <c r="AA129" i="1"/>
  <c r="Z129" i="1"/>
  <c r="AQ128" i="1"/>
  <c r="AN128" i="1"/>
  <c r="AG128" i="1"/>
  <c r="AF128" i="1"/>
  <c r="AE128" i="1"/>
  <c r="AD128" i="1"/>
  <c r="AC128" i="1"/>
  <c r="AB128" i="1"/>
  <c r="AA128" i="1"/>
  <c r="Z128" i="1"/>
  <c r="AQ127" i="1"/>
  <c r="AN127" i="1"/>
  <c r="AG127" i="1"/>
  <c r="AD127" i="1"/>
  <c r="AB127" i="1"/>
  <c r="AA127" i="1"/>
  <c r="Z127" i="1"/>
  <c r="AQ126" i="1"/>
  <c r="AN126" i="1"/>
  <c r="AG126" i="1"/>
  <c r="AD126" i="1"/>
  <c r="AB126" i="1"/>
  <c r="AA126" i="1"/>
  <c r="Z126" i="1"/>
  <c r="AQ125" i="1"/>
  <c r="AN125" i="1"/>
  <c r="AG125" i="1"/>
  <c r="AD125" i="1"/>
  <c r="AB125" i="1"/>
  <c r="AA125" i="1"/>
  <c r="Z125" i="1"/>
  <c r="AQ124" i="1"/>
  <c r="AN124" i="1"/>
  <c r="AG124" i="1"/>
  <c r="AD124" i="1"/>
  <c r="AB124" i="1"/>
  <c r="AA124" i="1"/>
  <c r="Z124" i="1"/>
  <c r="AQ123" i="1"/>
  <c r="AN123" i="1"/>
  <c r="AG123" i="1"/>
  <c r="AD123" i="1"/>
  <c r="AB123" i="1"/>
  <c r="AA123" i="1"/>
  <c r="Z123" i="1"/>
  <c r="AQ122" i="1"/>
  <c r="AN122" i="1"/>
  <c r="AG122" i="1"/>
  <c r="AD122" i="1"/>
  <c r="AB122" i="1"/>
  <c r="AA122" i="1"/>
  <c r="Z122" i="1"/>
  <c r="AQ121" i="1"/>
  <c r="AN121" i="1"/>
  <c r="AG121" i="1"/>
  <c r="AD121" i="1"/>
  <c r="AB121" i="1"/>
  <c r="AA121" i="1"/>
  <c r="Z121" i="1"/>
  <c r="AQ120" i="1"/>
  <c r="AN120" i="1"/>
  <c r="AG120" i="1"/>
  <c r="AD120" i="1"/>
  <c r="AB120" i="1"/>
  <c r="AA120" i="1"/>
  <c r="Z120" i="1"/>
  <c r="AQ119" i="1"/>
  <c r="AN119" i="1"/>
  <c r="AG119" i="1"/>
  <c r="AD119" i="1"/>
  <c r="AB119" i="1"/>
  <c r="AA119" i="1"/>
  <c r="Z119" i="1"/>
  <c r="AQ118" i="1"/>
  <c r="AN118" i="1"/>
  <c r="AG118" i="1"/>
  <c r="AD118" i="1"/>
  <c r="AB118" i="1"/>
  <c r="AA118" i="1"/>
  <c r="Z118" i="1"/>
  <c r="AQ117" i="1"/>
  <c r="AN117" i="1"/>
  <c r="AG117" i="1"/>
  <c r="AD117" i="1"/>
  <c r="AB117" i="1"/>
  <c r="AA117" i="1"/>
  <c r="Z117" i="1"/>
  <c r="AQ116" i="1"/>
  <c r="AN116" i="1"/>
  <c r="AG116" i="1"/>
  <c r="AD116" i="1"/>
  <c r="AB116" i="1"/>
  <c r="AA116" i="1"/>
  <c r="Z116" i="1"/>
  <c r="AQ115" i="1"/>
  <c r="AN115" i="1"/>
  <c r="AM115" i="1"/>
  <c r="AG115" i="1"/>
  <c r="AD115" i="1"/>
  <c r="AB115" i="1"/>
  <c r="AA115" i="1"/>
  <c r="Z115" i="1"/>
  <c r="P115" i="1"/>
  <c r="P127" i="1" s="1"/>
  <c r="P136" i="1" s="1"/>
  <c r="AM136" i="1" s="1"/>
  <c r="AQ114" i="1"/>
  <c r="AN114" i="1"/>
  <c r="AL114" i="1"/>
  <c r="AG114" i="1"/>
  <c r="AD114" i="1"/>
  <c r="AB114" i="1"/>
  <c r="AA114" i="1"/>
  <c r="Z114" i="1"/>
  <c r="AQ113" i="1"/>
  <c r="AN113" i="1"/>
  <c r="AK113" i="1"/>
  <c r="AG113" i="1"/>
  <c r="AD113" i="1"/>
  <c r="AB113" i="1"/>
  <c r="AA113" i="1"/>
  <c r="Z113" i="1"/>
  <c r="N113" i="1"/>
  <c r="N125" i="1" s="1"/>
  <c r="AQ112" i="1"/>
  <c r="AN112" i="1"/>
  <c r="AG112" i="1"/>
  <c r="AD112" i="1"/>
  <c r="AB112" i="1"/>
  <c r="AA112" i="1"/>
  <c r="Z112" i="1"/>
  <c r="AU111" i="1"/>
  <c r="AQ111" i="1"/>
  <c r="AN111" i="1"/>
  <c r="AG111" i="1"/>
  <c r="AD111" i="1"/>
  <c r="AB111" i="1"/>
  <c r="AA111" i="1"/>
  <c r="Z111" i="1"/>
  <c r="AQ110" i="1"/>
  <c r="AN110" i="1"/>
  <c r="AG110" i="1"/>
  <c r="AD110" i="1"/>
  <c r="AB110" i="1"/>
  <c r="AA110" i="1"/>
  <c r="Z110" i="1"/>
  <c r="AQ109" i="1"/>
  <c r="AN109" i="1"/>
  <c r="AK109" i="1"/>
  <c r="AG109" i="1"/>
  <c r="AD109" i="1"/>
  <c r="AB109" i="1"/>
  <c r="AA109" i="1"/>
  <c r="Z109" i="1"/>
  <c r="AQ108" i="1"/>
  <c r="AN108" i="1"/>
  <c r="AG108" i="1"/>
  <c r="AD108" i="1"/>
  <c r="AB108" i="1"/>
  <c r="AA108" i="1"/>
  <c r="Z108" i="1"/>
  <c r="R108" i="1"/>
  <c r="AQ107" i="1"/>
  <c r="AN107" i="1"/>
  <c r="AG107" i="1"/>
  <c r="AD107" i="1"/>
  <c r="AB107" i="1"/>
  <c r="AA107" i="1"/>
  <c r="Z107" i="1"/>
  <c r="O107" i="1"/>
  <c r="F107" i="1"/>
  <c r="AQ106" i="1"/>
  <c r="AN106" i="1"/>
  <c r="AG106" i="1"/>
  <c r="AD106" i="1"/>
  <c r="AB106" i="1"/>
  <c r="AA106" i="1"/>
  <c r="Z106" i="1"/>
  <c r="O106" i="1"/>
  <c r="N106" i="1"/>
  <c r="AQ105" i="1"/>
  <c r="AN105" i="1"/>
  <c r="AG105" i="1"/>
  <c r="AD105" i="1"/>
  <c r="AB105" i="1"/>
  <c r="AA105" i="1"/>
  <c r="Z105" i="1"/>
  <c r="N105" i="1"/>
  <c r="AQ104" i="1"/>
  <c r="AN104" i="1"/>
  <c r="AG104" i="1"/>
  <c r="AD104" i="1"/>
  <c r="AB104" i="1"/>
  <c r="AA104" i="1"/>
  <c r="Z104" i="1"/>
  <c r="AQ103" i="1"/>
  <c r="AN103" i="1"/>
  <c r="AM103" i="1"/>
  <c r="AL103" i="1"/>
  <c r="AG103" i="1"/>
  <c r="AD103" i="1"/>
  <c r="AC103" i="1"/>
  <c r="AB103" i="1"/>
  <c r="AA103" i="1"/>
  <c r="Z103" i="1"/>
  <c r="S103" i="1"/>
  <c r="O103" i="1"/>
  <c r="O115" i="1" s="1"/>
  <c r="K103" i="1"/>
  <c r="AQ102" i="1"/>
  <c r="AN102" i="1"/>
  <c r="AL102" i="1"/>
  <c r="AK102" i="1"/>
  <c r="AJ102" i="1"/>
  <c r="AG102" i="1"/>
  <c r="AE102" i="1"/>
  <c r="AD102" i="1"/>
  <c r="AB102" i="1"/>
  <c r="AA102" i="1"/>
  <c r="Z102" i="1"/>
  <c r="W102" i="1"/>
  <c r="N102" i="1"/>
  <c r="N114" i="1" s="1"/>
  <c r="AK114" i="1" s="1"/>
  <c r="K102" i="1"/>
  <c r="H102" i="1"/>
  <c r="H114" i="1" s="1"/>
  <c r="AE114" i="1" s="1"/>
  <c r="AQ101" i="1"/>
  <c r="AN101" i="1"/>
  <c r="AJ101" i="1"/>
  <c r="AG101" i="1"/>
  <c r="AD101" i="1"/>
  <c r="AC101" i="1"/>
  <c r="AB101" i="1"/>
  <c r="AA101" i="1"/>
  <c r="Z101" i="1"/>
  <c r="M101" i="1"/>
  <c r="M113" i="1" s="1"/>
  <c r="H101" i="1"/>
  <c r="F101" i="1"/>
  <c r="F113" i="1" s="1"/>
  <c r="AQ100" i="1"/>
  <c r="AN100" i="1"/>
  <c r="AK100" i="1"/>
  <c r="AG100" i="1"/>
  <c r="AD100" i="1"/>
  <c r="AC100" i="1"/>
  <c r="AB100" i="1"/>
  <c r="AA100" i="1"/>
  <c r="Z100" i="1"/>
  <c r="O100" i="1"/>
  <c r="L100" i="1"/>
  <c r="L112" i="1" s="1"/>
  <c r="F100" i="1"/>
  <c r="AQ99" i="1"/>
  <c r="AN99" i="1"/>
  <c r="AG99" i="1"/>
  <c r="AD99" i="1"/>
  <c r="AB99" i="1"/>
  <c r="AA99" i="1"/>
  <c r="Z99" i="1"/>
  <c r="S99" i="1"/>
  <c r="O99" i="1"/>
  <c r="AL99" i="1" s="1"/>
  <c r="H99" i="1"/>
  <c r="H111" i="1" s="1"/>
  <c r="AT98" i="1"/>
  <c r="AQ98" i="1"/>
  <c r="AN98" i="1"/>
  <c r="AG98" i="1"/>
  <c r="AF98" i="1"/>
  <c r="AD98" i="1"/>
  <c r="AB98" i="1"/>
  <c r="AA98" i="1"/>
  <c r="Z98" i="1"/>
  <c r="S98" i="1"/>
  <c r="P98" i="1"/>
  <c r="N98" i="1"/>
  <c r="AK98" i="1" s="1"/>
  <c r="I98" i="1"/>
  <c r="I110" i="1" s="1"/>
  <c r="H98" i="1"/>
  <c r="AU97" i="1"/>
  <c r="AQ97" i="1"/>
  <c r="AP97" i="1"/>
  <c r="AN97" i="1"/>
  <c r="AK97" i="1"/>
  <c r="AG97" i="1"/>
  <c r="AF97" i="1"/>
  <c r="AE97" i="1"/>
  <c r="AD97" i="1"/>
  <c r="AB97" i="1"/>
  <c r="AA97" i="1"/>
  <c r="Z97" i="1"/>
  <c r="X97" i="1"/>
  <c r="X109" i="1" s="1"/>
  <c r="R97" i="1"/>
  <c r="N97" i="1"/>
  <c r="N109" i="1" s="1"/>
  <c r="N121" i="1" s="1"/>
  <c r="H97" i="1"/>
  <c r="H109" i="1" s="1"/>
  <c r="F97" i="1"/>
  <c r="F109" i="1" s="1"/>
  <c r="AQ96" i="1"/>
  <c r="AN96" i="1"/>
  <c r="AL96" i="1"/>
  <c r="AG96" i="1"/>
  <c r="AD96" i="1"/>
  <c r="AB96" i="1"/>
  <c r="AA96" i="1"/>
  <c r="Z96" i="1"/>
  <c r="O96" i="1"/>
  <c r="O108" i="1" s="1"/>
  <c r="L96" i="1"/>
  <c r="K96" i="1"/>
  <c r="K108" i="1" s="1"/>
  <c r="I96" i="1"/>
  <c r="I108" i="1" s="1"/>
  <c r="AQ95" i="1"/>
  <c r="AO95" i="1"/>
  <c r="AN95" i="1"/>
  <c r="AM95" i="1"/>
  <c r="AG95" i="1"/>
  <c r="AD95" i="1"/>
  <c r="AB95" i="1"/>
  <c r="AA95" i="1"/>
  <c r="Z95" i="1"/>
  <c r="S95" i="1"/>
  <c r="N95" i="1"/>
  <c r="L95" i="1"/>
  <c r="L107" i="1" s="1"/>
  <c r="L119" i="1" s="1"/>
  <c r="AQ94" i="1"/>
  <c r="AN94" i="1"/>
  <c r="AL94" i="1"/>
  <c r="AG94" i="1"/>
  <c r="AD94" i="1"/>
  <c r="AB94" i="1"/>
  <c r="AA94" i="1"/>
  <c r="Z94" i="1"/>
  <c r="R94" i="1"/>
  <c r="P94" i="1"/>
  <c r="P106" i="1" s="1"/>
  <c r="N94" i="1"/>
  <c r="AK94" i="1" s="1"/>
  <c r="AQ93" i="1"/>
  <c r="AN93" i="1"/>
  <c r="AM93" i="1"/>
  <c r="AI93" i="1"/>
  <c r="AG93" i="1"/>
  <c r="AD93" i="1"/>
  <c r="AB93" i="1"/>
  <c r="AA93" i="1"/>
  <c r="Z93" i="1"/>
  <c r="R93" i="1"/>
  <c r="AO93" i="1" s="1"/>
  <c r="M93" i="1"/>
  <c r="AU92" i="1"/>
  <c r="AQ92" i="1"/>
  <c r="AN92" i="1"/>
  <c r="AG92" i="1"/>
  <c r="AD92" i="1"/>
  <c r="AB92" i="1"/>
  <c r="AA92" i="1"/>
  <c r="Z92" i="1"/>
  <c r="L92" i="1"/>
  <c r="AQ91" i="1"/>
  <c r="AP91" i="1"/>
  <c r="AN91" i="1"/>
  <c r="AM91" i="1"/>
  <c r="AH91" i="1"/>
  <c r="AG91" i="1"/>
  <c r="AF91" i="1"/>
  <c r="AD91" i="1"/>
  <c r="AC91" i="1"/>
  <c r="AB91" i="1"/>
  <c r="AA91" i="1"/>
  <c r="Z91" i="1"/>
  <c r="X91" i="1"/>
  <c r="X103" i="1" s="1"/>
  <c r="W91" i="1"/>
  <c r="AT91" i="1" s="1"/>
  <c r="S91" i="1"/>
  <c r="R91" i="1"/>
  <c r="R103" i="1" s="1"/>
  <c r="P91" i="1"/>
  <c r="P103" i="1" s="1"/>
  <c r="O91" i="1"/>
  <c r="AL91" i="1" s="1"/>
  <c r="N91" i="1"/>
  <c r="N103" i="1" s="1"/>
  <c r="M91" i="1"/>
  <c r="L91" i="1"/>
  <c r="K91" i="1"/>
  <c r="I91" i="1"/>
  <c r="I103" i="1" s="1"/>
  <c r="H91" i="1"/>
  <c r="F91" i="1"/>
  <c r="F103" i="1" s="1"/>
  <c r="AQ90" i="1"/>
  <c r="AO90" i="1"/>
  <c r="AN90" i="1"/>
  <c r="AJ90" i="1"/>
  <c r="AG90" i="1"/>
  <c r="AE90" i="1"/>
  <c r="AD90" i="1"/>
  <c r="AB90" i="1"/>
  <c r="AA90" i="1"/>
  <c r="Z90" i="1"/>
  <c r="X90" i="1"/>
  <c r="W90" i="1"/>
  <c r="AT90" i="1" s="1"/>
  <c r="S90" i="1"/>
  <c r="S102" i="1" s="1"/>
  <c r="AP102" i="1" s="1"/>
  <c r="R90" i="1"/>
  <c r="R102" i="1" s="1"/>
  <c r="P90" i="1"/>
  <c r="P102" i="1" s="1"/>
  <c r="O90" i="1"/>
  <c r="O102" i="1" s="1"/>
  <c r="O114" i="1" s="1"/>
  <c r="O126" i="1" s="1"/>
  <c r="N90" i="1"/>
  <c r="AK90" i="1" s="1"/>
  <c r="M90" i="1"/>
  <c r="M102" i="1" s="1"/>
  <c r="M114" i="1" s="1"/>
  <c r="L90" i="1"/>
  <c r="K90" i="1"/>
  <c r="AH90" i="1" s="1"/>
  <c r="I90" i="1"/>
  <c r="I102" i="1" s="1"/>
  <c r="H90" i="1"/>
  <c r="F90" i="1"/>
  <c r="AU89" i="1"/>
  <c r="AQ89" i="1"/>
  <c r="AP89" i="1"/>
  <c r="AN89" i="1"/>
  <c r="AM89" i="1"/>
  <c r="AK89" i="1"/>
  <c r="AG89" i="1"/>
  <c r="AE89" i="1"/>
  <c r="AD89" i="1"/>
  <c r="AB89" i="1"/>
  <c r="AA89" i="1"/>
  <c r="Z89" i="1"/>
  <c r="X89" i="1"/>
  <c r="X101" i="1" s="1"/>
  <c r="X113" i="1" s="1"/>
  <c r="AU113" i="1" s="1"/>
  <c r="W89" i="1"/>
  <c r="W101" i="1" s="1"/>
  <c r="S89" i="1"/>
  <c r="S101" i="1" s="1"/>
  <c r="R89" i="1"/>
  <c r="AO89" i="1" s="1"/>
  <c r="P89" i="1"/>
  <c r="P101" i="1" s="1"/>
  <c r="O89" i="1"/>
  <c r="N89" i="1"/>
  <c r="N101" i="1" s="1"/>
  <c r="AK101" i="1" s="1"/>
  <c r="M89" i="1"/>
  <c r="AJ89" i="1" s="1"/>
  <c r="L89" i="1"/>
  <c r="L101" i="1" s="1"/>
  <c r="K89" i="1"/>
  <c r="I89" i="1"/>
  <c r="AF89" i="1" s="1"/>
  <c r="H89" i="1"/>
  <c r="F89" i="1"/>
  <c r="AC89" i="1" s="1"/>
  <c r="AU88" i="1"/>
  <c r="AQ88" i="1"/>
  <c r="AN88" i="1"/>
  <c r="AM88" i="1"/>
  <c r="AL88" i="1"/>
  <c r="AK88" i="1"/>
  <c r="AH88" i="1"/>
  <c r="AG88" i="1"/>
  <c r="AE88" i="1"/>
  <c r="AD88" i="1"/>
  <c r="AB88" i="1"/>
  <c r="AA88" i="1"/>
  <c r="Z88" i="1"/>
  <c r="X88" i="1"/>
  <c r="X100" i="1" s="1"/>
  <c r="W88" i="1"/>
  <c r="W100" i="1" s="1"/>
  <c r="AT100" i="1" s="1"/>
  <c r="S88" i="1"/>
  <c r="S100" i="1" s="1"/>
  <c r="R88" i="1"/>
  <c r="AO88" i="1" s="1"/>
  <c r="P88" i="1"/>
  <c r="P100" i="1" s="1"/>
  <c r="P112" i="1" s="1"/>
  <c r="P124" i="1" s="1"/>
  <c r="O88" i="1"/>
  <c r="N88" i="1"/>
  <c r="N100" i="1" s="1"/>
  <c r="N112" i="1" s="1"/>
  <c r="M88" i="1"/>
  <c r="M100" i="1" s="1"/>
  <c r="M112" i="1" s="1"/>
  <c r="M124" i="1" s="1"/>
  <c r="L88" i="1"/>
  <c r="AI88" i="1" s="1"/>
  <c r="K88" i="1"/>
  <c r="K100" i="1" s="1"/>
  <c r="I88" i="1"/>
  <c r="H88" i="1"/>
  <c r="H100" i="1" s="1"/>
  <c r="F88" i="1"/>
  <c r="AT87" i="1"/>
  <c r="AQ87" i="1"/>
  <c r="AN87" i="1"/>
  <c r="AK87" i="1"/>
  <c r="AI87" i="1"/>
  <c r="AG87" i="1"/>
  <c r="AD87" i="1"/>
  <c r="AC87" i="1"/>
  <c r="AB87" i="1"/>
  <c r="AA87" i="1"/>
  <c r="Z87" i="1"/>
  <c r="X87" i="1"/>
  <c r="X99" i="1" s="1"/>
  <c r="X111" i="1" s="1"/>
  <c r="X123" i="1" s="1"/>
  <c r="X132" i="1" s="1"/>
  <c r="W87" i="1"/>
  <c r="W99" i="1" s="1"/>
  <c r="AT99" i="1" s="1"/>
  <c r="S87" i="1"/>
  <c r="AP87" i="1" s="1"/>
  <c r="R87" i="1"/>
  <c r="R99" i="1" s="1"/>
  <c r="R111" i="1" s="1"/>
  <c r="P87" i="1"/>
  <c r="AM87" i="1" s="1"/>
  <c r="O87" i="1"/>
  <c r="AL87" i="1" s="1"/>
  <c r="N87" i="1"/>
  <c r="N99" i="1" s="1"/>
  <c r="M87" i="1"/>
  <c r="AJ87" i="1" s="1"/>
  <c r="L87" i="1"/>
  <c r="L99" i="1" s="1"/>
  <c r="L111" i="1" s="1"/>
  <c r="L123" i="1" s="1"/>
  <c r="K87" i="1"/>
  <c r="AH87" i="1" s="1"/>
  <c r="I87" i="1"/>
  <c r="H87" i="1"/>
  <c r="AE87" i="1" s="1"/>
  <c r="F87" i="1"/>
  <c r="F99" i="1" s="1"/>
  <c r="AT86" i="1"/>
  <c r="AQ86" i="1"/>
  <c r="AP86" i="1"/>
  <c r="AN86" i="1"/>
  <c r="AK86" i="1"/>
  <c r="AJ86" i="1"/>
  <c r="AG86" i="1"/>
  <c r="AF86" i="1"/>
  <c r="AD86" i="1"/>
  <c r="AB86" i="1"/>
  <c r="AA86" i="1"/>
  <c r="Z86" i="1"/>
  <c r="X86" i="1"/>
  <c r="W86" i="1"/>
  <c r="W98" i="1" s="1"/>
  <c r="W110" i="1" s="1"/>
  <c r="W122" i="1" s="1"/>
  <c r="S86" i="1"/>
  <c r="R86" i="1"/>
  <c r="P86" i="1"/>
  <c r="AM86" i="1" s="1"/>
  <c r="O86" i="1"/>
  <c r="N86" i="1"/>
  <c r="M86" i="1"/>
  <c r="M98" i="1" s="1"/>
  <c r="M110" i="1" s="1"/>
  <c r="L86" i="1"/>
  <c r="L98" i="1" s="1"/>
  <c r="K86" i="1"/>
  <c r="K98" i="1" s="1"/>
  <c r="K110" i="1" s="1"/>
  <c r="K122" i="1" s="1"/>
  <c r="K131" i="1" s="1"/>
  <c r="I86" i="1"/>
  <c r="H86" i="1"/>
  <c r="AE86" i="1" s="1"/>
  <c r="F86" i="1"/>
  <c r="AU85" i="1"/>
  <c r="AQ85" i="1"/>
  <c r="AP85" i="1"/>
  <c r="AN85" i="1"/>
  <c r="AM85" i="1"/>
  <c r="AI85" i="1"/>
  <c r="AG85" i="1"/>
  <c r="AE85" i="1"/>
  <c r="AD85" i="1"/>
  <c r="AB85" i="1"/>
  <c r="AA85" i="1"/>
  <c r="Z85" i="1"/>
  <c r="X85" i="1"/>
  <c r="W85" i="1"/>
  <c r="S85" i="1"/>
  <c r="S97" i="1" s="1"/>
  <c r="S109" i="1" s="1"/>
  <c r="R85" i="1"/>
  <c r="AO85" i="1" s="1"/>
  <c r="P85" i="1"/>
  <c r="P97" i="1" s="1"/>
  <c r="O85" i="1"/>
  <c r="N85" i="1"/>
  <c r="AK85" i="1" s="1"/>
  <c r="M85" i="1"/>
  <c r="L85" i="1"/>
  <c r="L97" i="1" s="1"/>
  <c r="K85" i="1"/>
  <c r="AH85" i="1" s="1"/>
  <c r="I85" i="1"/>
  <c r="I97" i="1" s="1"/>
  <c r="I109" i="1" s="1"/>
  <c r="H85" i="1"/>
  <c r="F85" i="1"/>
  <c r="AT84" i="1"/>
  <c r="AQ84" i="1"/>
  <c r="AO84" i="1"/>
  <c r="AN84" i="1"/>
  <c r="AL84" i="1"/>
  <c r="AI84" i="1"/>
  <c r="AH84" i="1"/>
  <c r="AG84" i="1"/>
  <c r="AD84" i="1"/>
  <c r="AC84" i="1"/>
  <c r="AB84" i="1"/>
  <c r="AA84" i="1"/>
  <c r="Z84" i="1"/>
  <c r="X84" i="1"/>
  <c r="AU84" i="1" s="1"/>
  <c r="W84" i="1"/>
  <c r="W96" i="1" s="1"/>
  <c r="S84" i="1"/>
  <c r="AP84" i="1" s="1"/>
  <c r="R84" i="1"/>
  <c r="R96" i="1" s="1"/>
  <c r="AO96" i="1" s="1"/>
  <c r="P84" i="1"/>
  <c r="P96" i="1" s="1"/>
  <c r="O84" i="1"/>
  <c r="N84" i="1"/>
  <c r="M84" i="1"/>
  <c r="L84" i="1"/>
  <c r="K84" i="1"/>
  <c r="I84" i="1"/>
  <c r="AF84" i="1" s="1"/>
  <c r="H84" i="1"/>
  <c r="H96" i="1" s="1"/>
  <c r="H108" i="1" s="1"/>
  <c r="F84" i="1"/>
  <c r="F96" i="1" s="1"/>
  <c r="F108" i="1" s="1"/>
  <c r="AQ83" i="1"/>
  <c r="AP83" i="1"/>
  <c r="AO83" i="1"/>
  <c r="AN83" i="1"/>
  <c r="AK83" i="1"/>
  <c r="AG83" i="1"/>
  <c r="AF83" i="1"/>
  <c r="AD83" i="1"/>
  <c r="AC83" i="1"/>
  <c r="AB83" i="1"/>
  <c r="AA83" i="1"/>
  <c r="Z83" i="1"/>
  <c r="X83" i="1"/>
  <c r="X95" i="1" s="1"/>
  <c r="W83" i="1"/>
  <c r="W95" i="1" s="1"/>
  <c r="S83" i="1"/>
  <c r="R83" i="1"/>
  <c r="R95" i="1" s="1"/>
  <c r="R107" i="1" s="1"/>
  <c r="P83" i="1"/>
  <c r="P95" i="1" s="1"/>
  <c r="P107" i="1" s="1"/>
  <c r="P119" i="1" s="1"/>
  <c r="P128" i="1" s="1"/>
  <c r="O83" i="1"/>
  <c r="O95" i="1" s="1"/>
  <c r="AL95" i="1" s="1"/>
  <c r="N83" i="1"/>
  <c r="M83" i="1"/>
  <c r="L83" i="1"/>
  <c r="AI83" i="1" s="1"/>
  <c r="K83" i="1"/>
  <c r="AH83" i="1" s="1"/>
  <c r="I83" i="1"/>
  <c r="I95" i="1" s="1"/>
  <c r="H83" i="1"/>
  <c r="H95" i="1" s="1"/>
  <c r="F83" i="1"/>
  <c r="F95" i="1" s="1"/>
  <c r="AC95" i="1" s="1"/>
  <c r="AU82" i="1"/>
  <c r="AQ82" i="1"/>
  <c r="AO82" i="1"/>
  <c r="AN82" i="1"/>
  <c r="AL82" i="1"/>
  <c r="AG82" i="1"/>
  <c r="AF82" i="1"/>
  <c r="AE82" i="1"/>
  <c r="AD82" i="1"/>
  <c r="AB82" i="1"/>
  <c r="AA82" i="1"/>
  <c r="Z82" i="1"/>
  <c r="X82" i="1"/>
  <c r="X94" i="1" s="1"/>
  <c r="W82" i="1"/>
  <c r="W94" i="1" s="1"/>
  <c r="W106" i="1" s="1"/>
  <c r="S82" i="1"/>
  <c r="R82" i="1"/>
  <c r="P82" i="1"/>
  <c r="AM82" i="1" s="1"/>
  <c r="O82" i="1"/>
  <c r="O94" i="1" s="1"/>
  <c r="N82" i="1"/>
  <c r="AK82" i="1" s="1"/>
  <c r="M82" i="1"/>
  <c r="M94" i="1" s="1"/>
  <c r="L82" i="1"/>
  <c r="K82" i="1"/>
  <c r="AH82" i="1" s="1"/>
  <c r="I82" i="1"/>
  <c r="I94" i="1" s="1"/>
  <c r="H82" i="1"/>
  <c r="H94" i="1" s="1"/>
  <c r="F82" i="1"/>
  <c r="AQ81" i="1"/>
  <c r="AN81" i="1"/>
  <c r="AM81" i="1"/>
  <c r="AI81" i="1"/>
  <c r="AG81" i="1"/>
  <c r="AF81" i="1"/>
  <c r="AD81" i="1"/>
  <c r="AC81" i="1"/>
  <c r="AB81" i="1"/>
  <c r="AA81" i="1"/>
  <c r="Z81" i="1"/>
  <c r="X81" i="1"/>
  <c r="X93" i="1" s="1"/>
  <c r="W81" i="1"/>
  <c r="AT81" i="1" s="1"/>
  <c r="S81" i="1"/>
  <c r="AP81" i="1" s="1"/>
  <c r="R81" i="1"/>
  <c r="AO81" i="1" s="1"/>
  <c r="P81" i="1"/>
  <c r="P93" i="1" s="1"/>
  <c r="P105" i="1" s="1"/>
  <c r="O81" i="1"/>
  <c r="O93" i="1" s="1"/>
  <c r="O105" i="1" s="1"/>
  <c r="N81" i="1"/>
  <c r="N93" i="1" s="1"/>
  <c r="AK93" i="1" s="1"/>
  <c r="M81" i="1"/>
  <c r="AJ81" i="1" s="1"/>
  <c r="L81" i="1"/>
  <c r="L93" i="1" s="1"/>
  <c r="L105" i="1" s="1"/>
  <c r="K81" i="1"/>
  <c r="I81" i="1"/>
  <c r="I93" i="1" s="1"/>
  <c r="H81" i="1"/>
  <c r="H93" i="1" s="1"/>
  <c r="F81" i="1"/>
  <c r="AU80" i="1"/>
  <c r="AT80" i="1"/>
  <c r="AQ80" i="1"/>
  <c r="AO80" i="1"/>
  <c r="AN80" i="1"/>
  <c r="AL80" i="1"/>
  <c r="AJ80" i="1"/>
  <c r="AI80" i="1"/>
  <c r="AG80" i="1"/>
  <c r="AD80" i="1"/>
  <c r="AC80" i="1"/>
  <c r="AB80" i="1"/>
  <c r="AA80" i="1"/>
  <c r="Z80" i="1"/>
  <c r="X80" i="1"/>
  <c r="X92" i="1" s="1"/>
  <c r="X104" i="1" s="1"/>
  <c r="W80" i="1"/>
  <c r="W92" i="1" s="1"/>
  <c r="S80" i="1"/>
  <c r="AP80" i="1" s="1"/>
  <c r="R80" i="1"/>
  <c r="R92" i="1" s="1"/>
  <c r="P80" i="1"/>
  <c r="O80" i="1"/>
  <c r="O92" i="1" s="1"/>
  <c r="O104" i="1" s="1"/>
  <c r="O116" i="1" s="1"/>
  <c r="AL116" i="1" s="1"/>
  <c r="N80" i="1"/>
  <c r="AK80" i="1" s="1"/>
  <c r="M80" i="1"/>
  <c r="M92" i="1" s="1"/>
  <c r="AJ92" i="1" s="1"/>
  <c r="L80" i="1"/>
  <c r="K80" i="1"/>
  <c r="K92" i="1" s="1"/>
  <c r="K104" i="1" s="1"/>
  <c r="I80" i="1"/>
  <c r="AF80" i="1" s="1"/>
  <c r="H80" i="1"/>
  <c r="AE80" i="1" s="1"/>
  <c r="F80" i="1"/>
  <c r="F92" i="1" s="1"/>
  <c r="AU79" i="1"/>
  <c r="AT79" i="1"/>
  <c r="AQ79" i="1"/>
  <c r="AP79" i="1"/>
  <c r="AO79" i="1"/>
  <c r="AN79" i="1"/>
  <c r="AM79" i="1"/>
  <c r="AL79" i="1"/>
  <c r="AK79" i="1"/>
  <c r="AJ79" i="1"/>
  <c r="AI79" i="1"/>
  <c r="AH79" i="1"/>
  <c r="AG79" i="1"/>
  <c r="AF79" i="1"/>
  <c r="AE79" i="1"/>
  <c r="AD79" i="1"/>
  <c r="AC79" i="1"/>
  <c r="AB79" i="1"/>
  <c r="AA79" i="1"/>
  <c r="Z79" i="1"/>
  <c r="Y79" i="1"/>
  <c r="AU78" i="1"/>
  <c r="AT78" i="1"/>
  <c r="AQ78" i="1"/>
  <c r="AP78" i="1"/>
  <c r="AO78" i="1"/>
  <c r="AN78" i="1"/>
  <c r="AM78" i="1"/>
  <c r="AL78" i="1"/>
  <c r="AK78" i="1"/>
  <c r="AJ78" i="1"/>
  <c r="AI78" i="1"/>
  <c r="AH78" i="1"/>
  <c r="AG78" i="1"/>
  <c r="AF78" i="1"/>
  <c r="AE78" i="1"/>
  <c r="AD78" i="1"/>
  <c r="AC78" i="1"/>
  <c r="AB78" i="1"/>
  <c r="AA78" i="1"/>
  <c r="Z78" i="1"/>
  <c r="Y78" i="1"/>
  <c r="AU77" i="1"/>
  <c r="AT77" i="1"/>
  <c r="AQ77" i="1"/>
  <c r="AP77" i="1"/>
  <c r="AO77" i="1"/>
  <c r="AN77" i="1"/>
  <c r="AM77" i="1"/>
  <c r="AL77" i="1"/>
  <c r="AK77" i="1"/>
  <c r="AJ77" i="1"/>
  <c r="AI77" i="1"/>
  <c r="AH77" i="1"/>
  <c r="AG77" i="1"/>
  <c r="AF77" i="1"/>
  <c r="AE77" i="1"/>
  <c r="AD77" i="1"/>
  <c r="AC77" i="1"/>
  <c r="AB77" i="1"/>
  <c r="AA77" i="1"/>
  <c r="Z77" i="1"/>
  <c r="Y77" i="1"/>
  <c r="AU76" i="1"/>
  <c r="AT76" i="1"/>
  <c r="AQ76" i="1"/>
  <c r="AP76" i="1"/>
  <c r="AO76" i="1"/>
  <c r="AN76" i="1"/>
  <c r="AM76" i="1"/>
  <c r="AL76" i="1"/>
  <c r="AK76" i="1"/>
  <c r="AJ76" i="1"/>
  <c r="AI76" i="1"/>
  <c r="AH76" i="1"/>
  <c r="AG76" i="1"/>
  <c r="AF76" i="1"/>
  <c r="AE76" i="1"/>
  <c r="AD76" i="1"/>
  <c r="AC76" i="1"/>
  <c r="AB76" i="1"/>
  <c r="AA76" i="1"/>
  <c r="Z76" i="1"/>
  <c r="Y76" i="1"/>
  <c r="AU75" i="1"/>
  <c r="AT75" i="1"/>
  <c r="AQ75" i="1"/>
  <c r="AP75" i="1"/>
  <c r="AO75" i="1"/>
  <c r="AN75" i="1"/>
  <c r="AM75" i="1"/>
  <c r="AL75" i="1"/>
  <c r="AK75" i="1"/>
  <c r="AJ75" i="1"/>
  <c r="AI75" i="1"/>
  <c r="AH75" i="1"/>
  <c r="AG75" i="1"/>
  <c r="AF75" i="1"/>
  <c r="AE75" i="1"/>
  <c r="AD75" i="1"/>
  <c r="AC75" i="1"/>
  <c r="AB75" i="1"/>
  <c r="AA75" i="1"/>
  <c r="Z75" i="1"/>
  <c r="Y75" i="1"/>
  <c r="AU74" i="1"/>
  <c r="AT74" i="1"/>
  <c r="AQ74" i="1"/>
  <c r="AP74" i="1"/>
  <c r="AO74" i="1"/>
  <c r="AN74" i="1"/>
  <c r="AM74" i="1"/>
  <c r="AL74" i="1"/>
  <c r="AK74" i="1"/>
  <c r="AJ74" i="1"/>
  <c r="AI74" i="1"/>
  <c r="AH74" i="1"/>
  <c r="AG74" i="1"/>
  <c r="AF74" i="1"/>
  <c r="AE74" i="1"/>
  <c r="AD74" i="1"/>
  <c r="AC74" i="1"/>
  <c r="AB74" i="1"/>
  <c r="AA74" i="1"/>
  <c r="Z74" i="1"/>
  <c r="Y74" i="1"/>
  <c r="AU73" i="1"/>
  <c r="AT73" i="1"/>
  <c r="AQ73" i="1"/>
  <c r="AP73" i="1"/>
  <c r="AO73" i="1"/>
  <c r="AN73" i="1"/>
  <c r="AM73" i="1"/>
  <c r="AL73" i="1"/>
  <c r="AK73" i="1"/>
  <c r="AJ73" i="1"/>
  <c r="AI73" i="1"/>
  <c r="AH73" i="1"/>
  <c r="AG73" i="1"/>
  <c r="AF73" i="1"/>
  <c r="AE73" i="1"/>
  <c r="AD73" i="1"/>
  <c r="AC73" i="1"/>
  <c r="AB73" i="1"/>
  <c r="AA73" i="1"/>
  <c r="Z73" i="1"/>
  <c r="Y73" i="1"/>
  <c r="AU72" i="1"/>
  <c r="AT72" i="1"/>
  <c r="AQ72" i="1"/>
  <c r="AP72" i="1"/>
  <c r="AO72" i="1"/>
  <c r="AN72" i="1"/>
  <c r="AM72" i="1"/>
  <c r="AL72" i="1"/>
  <c r="AK72" i="1"/>
  <c r="AJ72" i="1"/>
  <c r="AI72" i="1"/>
  <c r="AH72" i="1"/>
  <c r="AG72" i="1"/>
  <c r="AF72" i="1"/>
  <c r="AE72" i="1"/>
  <c r="AD72" i="1"/>
  <c r="AC72" i="1"/>
  <c r="AB72" i="1"/>
  <c r="AA72" i="1"/>
  <c r="Z72" i="1"/>
  <c r="Y72" i="1"/>
  <c r="AU71" i="1"/>
  <c r="AT71" i="1"/>
  <c r="AQ71" i="1"/>
  <c r="AP71" i="1"/>
  <c r="AO71" i="1"/>
  <c r="AN71" i="1"/>
  <c r="AM71" i="1"/>
  <c r="AL71" i="1"/>
  <c r="AK71" i="1"/>
  <c r="AJ71" i="1"/>
  <c r="AI71" i="1"/>
  <c r="AH71" i="1"/>
  <c r="AG71" i="1"/>
  <c r="AF71" i="1"/>
  <c r="AE71" i="1"/>
  <c r="AD71" i="1"/>
  <c r="AC71" i="1"/>
  <c r="AB71" i="1"/>
  <c r="AA71" i="1"/>
  <c r="Z71" i="1"/>
  <c r="Y71" i="1"/>
  <c r="AU70" i="1"/>
  <c r="AT70" i="1"/>
  <c r="AQ70" i="1"/>
  <c r="AP70" i="1"/>
  <c r="AO70" i="1"/>
  <c r="AN70" i="1"/>
  <c r="AM70" i="1"/>
  <c r="AL70" i="1"/>
  <c r="AK70" i="1"/>
  <c r="AJ70" i="1"/>
  <c r="AI70" i="1"/>
  <c r="AH70" i="1"/>
  <c r="AG70" i="1"/>
  <c r="AF70" i="1"/>
  <c r="AE70" i="1"/>
  <c r="AD70" i="1"/>
  <c r="AC70" i="1"/>
  <c r="AB70" i="1"/>
  <c r="AA70" i="1"/>
  <c r="Z70" i="1"/>
  <c r="Y70" i="1"/>
  <c r="AU69" i="1"/>
  <c r="AT69" i="1"/>
  <c r="AQ69" i="1"/>
  <c r="AP69" i="1"/>
  <c r="AO69" i="1"/>
  <c r="AN69" i="1"/>
  <c r="AM69" i="1"/>
  <c r="AL69" i="1"/>
  <c r="AK69" i="1"/>
  <c r="AJ69" i="1"/>
  <c r="AI69" i="1"/>
  <c r="AH69" i="1"/>
  <c r="AG69" i="1"/>
  <c r="AF69" i="1"/>
  <c r="AE69" i="1"/>
  <c r="AD69" i="1"/>
  <c r="AC69" i="1"/>
  <c r="AB69" i="1"/>
  <c r="AA69" i="1"/>
  <c r="Z69" i="1"/>
  <c r="Y69" i="1"/>
  <c r="AU68" i="1"/>
  <c r="AT68" i="1"/>
  <c r="AQ68" i="1"/>
  <c r="AP68" i="1"/>
  <c r="AO68" i="1"/>
  <c r="AN68" i="1"/>
  <c r="AM68" i="1"/>
  <c r="AL68" i="1"/>
  <c r="AK68" i="1"/>
  <c r="AJ68" i="1"/>
  <c r="AI68" i="1"/>
  <c r="AH68" i="1"/>
  <c r="AG68" i="1"/>
  <c r="AF68" i="1"/>
  <c r="AE68" i="1"/>
  <c r="AD68" i="1"/>
  <c r="AC68" i="1"/>
  <c r="AB68" i="1"/>
  <c r="AA68" i="1"/>
  <c r="Z68" i="1"/>
  <c r="Y68" i="1"/>
  <c r="AU67" i="1"/>
  <c r="AT67" i="1"/>
  <c r="AQ67" i="1"/>
  <c r="AP67" i="1"/>
  <c r="AO67" i="1"/>
  <c r="AN67" i="1"/>
  <c r="AM67" i="1"/>
  <c r="AL67" i="1"/>
  <c r="AK67" i="1"/>
  <c r="AJ67" i="1"/>
  <c r="AI67" i="1"/>
  <c r="AH67" i="1"/>
  <c r="AG67" i="1"/>
  <c r="AF67" i="1"/>
  <c r="AE67" i="1"/>
  <c r="AD67" i="1"/>
  <c r="AC67" i="1"/>
  <c r="AB67" i="1"/>
  <c r="AA67" i="1"/>
  <c r="Z67" i="1"/>
  <c r="Y67" i="1"/>
  <c r="AU66" i="1"/>
  <c r="AT66" i="1"/>
  <c r="AQ66" i="1"/>
  <c r="AP66" i="1"/>
  <c r="AO66" i="1"/>
  <c r="AN66" i="1"/>
  <c r="AM66" i="1"/>
  <c r="AL66" i="1"/>
  <c r="AK66" i="1"/>
  <c r="AJ66" i="1"/>
  <c r="AI66" i="1"/>
  <c r="AH66" i="1"/>
  <c r="AG66" i="1"/>
  <c r="AF66" i="1"/>
  <c r="AE66" i="1"/>
  <c r="AD66" i="1"/>
  <c r="AC66" i="1"/>
  <c r="AB66" i="1"/>
  <c r="AA66" i="1"/>
  <c r="Z66" i="1"/>
  <c r="Y66" i="1"/>
  <c r="AU65" i="1"/>
  <c r="AT65" i="1"/>
  <c r="AQ65" i="1"/>
  <c r="AP65" i="1"/>
  <c r="AO65" i="1"/>
  <c r="AN65" i="1"/>
  <c r="AM65" i="1"/>
  <c r="AL65" i="1"/>
  <c r="AK65" i="1"/>
  <c r="AJ65" i="1"/>
  <c r="AI65" i="1"/>
  <c r="AH65" i="1"/>
  <c r="AG65" i="1"/>
  <c r="AF65" i="1"/>
  <c r="AE65" i="1"/>
  <c r="AD65" i="1"/>
  <c r="AC65" i="1"/>
  <c r="AB65" i="1"/>
  <c r="AA65" i="1"/>
  <c r="Z65" i="1"/>
  <c r="Y65" i="1"/>
  <c r="AU64" i="1"/>
  <c r="AT64" i="1"/>
  <c r="AQ64" i="1"/>
  <c r="AP64" i="1"/>
  <c r="AO64" i="1"/>
  <c r="AN64" i="1"/>
  <c r="AM64" i="1"/>
  <c r="AL64" i="1"/>
  <c r="AK64" i="1"/>
  <c r="AJ64" i="1"/>
  <c r="AI64" i="1"/>
  <c r="AH64" i="1"/>
  <c r="AG64" i="1"/>
  <c r="AF64" i="1"/>
  <c r="AE64" i="1"/>
  <c r="AD64" i="1"/>
  <c r="AC64" i="1"/>
  <c r="AB64" i="1"/>
  <c r="AA64" i="1"/>
  <c r="Z64" i="1"/>
  <c r="Y64" i="1"/>
  <c r="AU63" i="1"/>
  <c r="AT63" i="1"/>
  <c r="AQ63" i="1"/>
  <c r="AP63" i="1"/>
  <c r="AO63" i="1"/>
  <c r="AN63" i="1"/>
  <c r="AM63" i="1"/>
  <c r="AL63" i="1"/>
  <c r="AK63" i="1"/>
  <c r="AJ63" i="1"/>
  <c r="AI63" i="1"/>
  <c r="AH63" i="1"/>
  <c r="AG63" i="1"/>
  <c r="AF63" i="1"/>
  <c r="AE63" i="1"/>
  <c r="AD63" i="1"/>
  <c r="AC63" i="1"/>
  <c r="AB63" i="1"/>
  <c r="AA63" i="1"/>
  <c r="Z63" i="1"/>
  <c r="Y63" i="1"/>
  <c r="AU62" i="1"/>
  <c r="AT62" i="1"/>
  <c r="AQ62" i="1"/>
  <c r="AP62" i="1"/>
  <c r="AO62" i="1"/>
  <c r="AN62" i="1"/>
  <c r="AM62" i="1"/>
  <c r="AL62" i="1"/>
  <c r="AK62" i="1"/>
  <c r="AJ62" i="1"/>
  <c r="AI62" i="1"/>
  <c r="AH62" i="1"/>
  <c r="AG62" i="1"/>
  <c r="AF62" i="1"/>
  <c r="AE62" i="1"/>
  <c r="AD62" i="1"/>
  <c r="AC62" i="1"/>
  <c r="AB62" i="1"/>
  <c r="AA62" i="1"/>
  <c r="Z62" i="1"/>
  <c r="Y62" i="1"/>
  <c r="AU61" i="1"/>
  <c r="AT61" i="1"/>
  <c r="AQ61" i="1"/>
  <c r="AP61" i="1"/>
  <c r="AO61" i="1"/>
  <c r="AN61" i="1"/>
  <c r="AM61" i="1"/>
  <c r="AL61" i="1"/>
  <c r="AK61" i="1"/>
  <c r="AJ61" i="1"/>
  <c r="AI61" i="1"/>
  <c r="AH61" i="1"/>
  <c r="AG61" i="1"/>
  <c r="AF61" i="1"/>
  <c r="AE61" i="1"/>
  <c r="AD61" i="1"/>
  <c r="AC61" i="1"/>
  <c r="AB61" i="1"/>
  <c r="AA61" i="1"/>
  <c r="Z61" i="1"/>
  <c r="Y61" i="1"/>
  <c r="AU60" i="1"/>
  <c r="AT60" i="1"/>
  <c r="AQ60" i="1"/>
  <c r="AP60" i="1"/>
  <c r="AO60" i="1"/>
  <c r="AN60" i="1"/>
  <c r="AM60" i="1"/>
  <c r="AL60" i="1"/>
  <c r="AK60" i="1"/>
  <c r="AJ60" i="1"/>
  <c r="AI60" i="1"/>
  <c r="AH60" i="1"/>
  <c r="AG60" i="1"/>
  <c r="AF60" i="1"/>
  <c r="AE60" i="1"/>
  <c r="AD60" i="1"/>
  <c r="AC60" i="1"/>
  <c r="AB60" i="1"/>
  <c r="AA60" i="1"/>
  <c r="Z60" i="1"/>
  <c r="Y60" i="1"/>
  <c r="AU59" i="1"/>
  <c r="AT59" i="1"/>
  <c r="AQ59" i="1"/>
  <c r="AP59" i="1"/>
  <c r="AO59" i="1"/>
  <c r="AN59" i="1"/>
  <c r="AM59" i="1"/>
  <c r="AL59" i="1"/>
  <c r="AK59" i="1"/>
  <c r="AJ59" i="1"/>
  <c r="AI59" i="1"/>
  <c r="AH59" i="1"/>
  <c r="AG59" i="1"/>
  <c r="AF59" i="1"/>
  <c r="AE59" i="1"/>
  <c r="AD59" i="1"/>
  <c r="AC59" i="1"/>
  <c r="AB59" i="1"/>
  <c r="AA59" i="1"/>
  <c r="Z59" i="1"/>
  <c r="Y59" i="1"/>
  <c r="AU58" i="1"/>
  <c r="AT58" i="1"/>
  <c r="AQ58" i="1"/>
  <c r="AP58" i="1"/>
  <c r="AO58" i="1"/>
  <c r="AN58" i="1"/>
  <c r="AM58" i="1"/>
  <c r="AL58" i="1"/>
  <c r="AK58" i="1"/>
  <c r="AJ58" i="1"/>
  <c r="AI58" i="1"/>
  <c r="AH58" i="1"/>
  <c r="AG58" i="1"/>
  <c r="AF58" i="1"/>
  <c r="AE58" i="1"/>
  <c r="AD58" i="1"/>
  <c r="AC58" i="1"/>
  <c r="AB58" i="1"/>
  <c r="AA58" i="1"/>
  <c r="Z58" i="1"/>
  <c r="Y58" i="1"/>
  <c r="AU57" i="1"/>
  <c r="AT57" i="1"/>
  <c r="AQ57" i="1"/>
  <c r="AP57" i="1"/>
  <c r="AO57" i="1"/>
  <c r="AN57" i="1"/>
  <c r="AM57" i="1"/>
  <c r="AL57" i="1"/>
  <c r="AK57" i="1"/>
  <c r="AJ57" i="1"/>
  <c r="AI57" i="1"/>
  <c r="AH57" i="1"/>
  <c r="AG57" i="1"/>
  <c r="AF57" i="1"/>
  <c r="AE57" i="1"/>
  <c r="AD57" i="1"/>
  <c r="AC57" i="1"/>
  <c r="AB57" i="1"/>
  <c r="AA57" i="1"/>
  <c r="Z57" i="1"/>
  <c r="Y57" i="1"/>
  <c r="AU56" i="1"/>
  <c r="AT56" i="1"/>
  <c r="AQ56" i="1"/>
  <c r="AP56" i="1"/>
  <c r="AO56" i="1"/>
  <c r="AN56" i="1"/>
  <c r="AM56" i="1"/>
  <c r="AL56" i="1"/>
  <c r="AK56" i="1"/>
  <c r="AJ56" i="1"/>
  <c r="AI56" i="1"/>
  <c r="AH56" i="1"/>
  <c r="AG56" i="1"/>
  <c r="AF56" i="1"/>
  <c r="AE56" i="1"/>
  <c r="AD56" i="1"/>
  <c r="AC56" i="1"/>
  <c r="AB56" i="1"/>
  <c r="AA56" i="1"/>
  <c r="Z56" i="1"/>
  <c r="Y56" i="1"/>
  <c r="AU55" i="1"/>
  <c r="AT55" i="1"/>
  <c r="AQ55" i="1"/>
  <c r="AP55" i="1"/>
  <c r="AO55" i="1"/>
  <c r="AN55" i="1"/>
  <c r="AM55" i="1"/>
  <c r="AL55" i="1"/>
  <c r="AK55" i="1"/>
  <c r="AJ55" i="1"/>
  <c r="AI55" i="1"/>
  <c r="AH55" i="1"/>
  <c r="AG55" i="1"/>
  <c r="AF55" i="1"/>
  <c r="AE55" i="1"/>
  <c r="AD55" i="1"/>
  <c r="AC55" i="1"/>
  <c r="AB55" i="1"/>
  <c r="AA55" i="1"/>
  <c r="Z55" i="1"/>
  <c r="Y55" i="1"/>
  <c r="AU54" i="1"/>
  <c r="AT54" i="1"/>
  <c r="AQ54" i="1"/>
  <c r="AP54" i="1"/>
  <c r="AO54" i="1"/>
  <c r="AN54" i="1"/>
  <c r="AM54" i="1"/>
  <c r="AL54" i="1"/>
  <c r="AK54" i="1"/>
  <c r="AJ54" i="1"/>
  <c r="AI54" i="1"/>
  <c r="AH54" i="1"/>
  <c r="AG54" i="1"/>
  <c r="AF54" i="1"/>
  <c r="AE54" i="1"/>
  <c r="AD54" i="1"/>
  <c r="AC54" i="1"/>
  <c r="AB54" i="1"/>
  <c r="AA54" i="1"/>
  <c r="Z54" i="1"/>
  <c r="Y54" i="1"/>
  <c r="AU53" i="1"/>
  <c r="AT53" i="1"/>
  <c r="AQ53" i="1"/>
  <c r="AP53" i="1"/>
  <c r="AO53" i="1"/>
  <c r="AN53" i="1"/>
  <c r="AM53" i="1"/>
  <c r="AL53" i="1"/>
  <c r="AK53" i="1"/>
  <c r="AJ53" i="1"/>
  <c r="AI53" i="1"/>
  <c r="AH53" i="1"/>
  <c r="AG53" i="1"/>
  <c r="AF53" i="1"/>
  <c r="AE53" i="1"/>
  <c r="AD53" i="1"/>
  <c r="AC53" i="1"/>
  <c r="AB53" i="1"/>
  <c r="AA53" i="1"/>
  <c r="Z53" i="1"/>
  <c r="Y53" i="1"/>
  <c r="AU52" i="1"/>
  <c r="AT52" i="1"/>
  <c r="AQ52" i="1"/>
  <c r="AP52" i="1"/>
  <c r="AO52" i="1"/>
  <c r="AN52" i="1"/>
  <c r="AM52" i="1"/>
  <c r="AL52" i="1"/>
  <c r="AK52" i="1"/>
  <c r="AJ52" i="1"/>
  <c r="AI52" i="1"/>
  <c r="AH52" i="1"/>
  <c r="AG52" i="1"/>
  <c r="AF52" i="1"/>
  <c r="AE52" i="1"/>
  <c r="AD52" i="1"/>
  <c r="AC52" i="1"/>
  <c r="AB52" i="1"/>
  <c r="AA52" i="1"/>
  <c r="Z52" i="1"/>
  <c r="Y52" i="1"/>
  <c r="AU51" i="1"/>
  <c r="AT51" i="1"/>
  <c r="AQ51" i="1"/>
  <c r="AP51" i="1"/>
  <c r="AO51" i="1"/>
  <c r="AN51" i="1"/>
  <c r="AM51" i="1"/>
  <c r="AL51" i="1"/>
  <c r="AK51" i="1"/>
  <c r="AJ51" i="1"/>
  <c r="AI51" i="1"/>
  <c r="AH51" i="1"/>
  <c r="AG51" i="1"/>
  <c r="AF51" i="1"/>
  <c r="AE51" i="1"/>
  <c r="AD51" i="1"/>
  <c r="AC51" i="1"/>
  <c r="AB51" i="1"/>
  <c r="AA51" i="1"/>
  <c r="Z51" i="1"/>
  <c r="Y51" i="1"/>
  <c r="AU50" i="1"/>
  <c r="AT50" i="1"/>
  <c r="AQ50" i="1"/>
  <c r="AP50" i="1"/>
  <c r="AO50" i="1"/>
  <c r="AN50" i="1"/>
  <c r="AM50" i="1"/>
  <c r="AL50" i="1"/>
  <c r="AK50" i="1"/>
  <c r="AJ50" i="1"/>
  <c r="AI50" i="1"/>
  <c r="AH50" i="1"/>
  <c r="AG50" i="1"/>
  <c r="AF50" i="1"/>
  <c r="AE50" i="1"/>
  <c r="AD50" i="1"/>
  <c r="AC50" i="1"/>
  <c r="AB50" i="1"/>
  <c r="AA50" i="1"/>
  <c r="Z50" i="1"/>
  <c r="Y50" i="1"/>
  <c r="AU49" i="1"/>
  <c r="AT49" i="1"/>
  <c r="AQ49" i="1"/>
  <c r="AP49" i="1"/>
  <c r="AO49" i="1"/>
  <c r="AN49" i="1"/>
  <c r="AM49" i="1"/>
  <c r="AL49" i="1"/>
  <c r="AK49" i="1"/>
  <c r="AJ49" i="1"/>
  <c r="AI49" i="1"/>
  <c r="AH49" i="1"/>
  <c r="AG49" i="1"/>
  <c r="AF49" i="1"/>
  <c r="AE49" i="1"/>
  <c r="AD49" i="1"/>
  <c r="AC49" i="1"/>
  <c r="AB49" i="1"/>
  <c r="AA49" i="1"/>
  <c r="Z49" i="1"/>
  <c r="Y49" i="1"/>
  <c r="AU48" i="1"/>
  <c r="AT48" i="1"/>
  <c r="AQ48" i="1"/>
  <c r="AP48" i="1"/>
  <c r="AO48" i="1"/>
  <c r="AN48" i="1"/>
  <c r="AM48" i="1"/>
  <c r="AL48" i="1"/>
  <c r="AK48" i="1"/>
  <c r="AJ48" i="1"/>
  <c r="AI48" i="1"/>
  <c r="AH48" i="1"/>
  <c r="AG48" i="1"/>
  <c r="AF48" i="1"/>
  <c r="AE48" i="1"/>
  <c r="AD48" i="1"/>
  <c r="AC48" i="1"/>
  <c r="AB48" i="1"/>
  <c r="AA48" i="1"/>
  <c r="Z48" i="1"/>
  <c r="Y48" i="1"/>
  <c r="AU47" i="1"/>
  <c r="AT47" i="1"/>
  <c r="AQ47" i="1"/>
  <c r="AP47" i="1"/>
  <c r="AO47" i="1"/>
  <c r="AN47" i="1"/>
  <c r="AM47" i="1"/>
  <c r="AL47" i="1"/>
  <c r="AK47" i="1"/>
  <c r="AJ47" i="1"/>
  <c r="AI47" i="1"/>
  <c r="AH47" i="1"/>
  <c r="AG47" i="1"/>
  <c r="AF47" i="1"/>
  <c r="AE47" i="1"/>
  <c r="AD47" i="1"/>
  <c r="AC47" i="1"/>
  <c r="AB47" i="1"/>
  <c r="AA47" i="1"/>
  <c r="Z47" i="1"/>
  <c r="Y47" i="1"/>
  <c r="AU46" i="1"/>
  <c r="AT46" i="1"/>
  <c r="AQ46" i="1"/>
  <c r="AP46" i="1"/>
  <c r="AO46" i="1"/>
  <c r="AN46" i="1"/>
  <c r="AM46" i="1"/>
  <c r="AL46" i="1"/>
  <c r="AK46" i="1"/>
  <c r="AJ46" i="1"/>
  <c r="AI46" i="1"/>
  <c r="AH46" i="1"/>
  <c r="AG46" i="1"/>
  <c r="AF46" i="1"/>
  <c r="AE46" i="1"/>
  <c r="AD46" i="1"/>
  <c r="AC46" i="1"/>
  <c r="AB46" i="1"/>
  <c r="AA46" i="1"/>
  <c r="Z46" i="1"/>
  <c r="Y46" i="1"/>
  <c r="AU45" i="1"/>
  <c r="AT45" i="1"/>
  <c r="AQ45" i="1"/>
  <c r="AP45" i="1"/>
  <c r="AO45" i="1"/>
  <c r="AN45" i="1"/>
  <c r="AM45" i="1"/>
  <c r="AL45" i="1"/>
  <c r="AK45" i="1"/>
  <c r="AJ45" i="1"/>
  <c r="AI45" i="1"/>
  <c r="AH45" i="1"/>
  <c r="AG45" i="1"/>
  <c r="AF45" i="1"/>
  <c r="AE45" i="1"/>
  <c r="AD45" i="1"/>
  <c r="AC45" i="1"/>
  <c r="AB45" i="1"/>
  <c r="AA45" i="1"/>
  <c r="Z45" i="1"/>
  <c r="Y45" i="1"/>
  <c r="AU44" i="1"/>
  <c r="AT44" i="1"/>
  <c r="AQ44" i="1"/>
  <c r="AP44" i="1"/>
  <c r="AO44" i="1"/>
  <c r="AN44" i="1"/>
  <c r="AM44" i="1"/>
  <c r="AL44" i="1"/>
  <c r="AK44" i="1"/>
  <c r="AJ44" i="1"/>
  <c r="AI44" i="1"/>
  <c r="AH44" i="1"/>
  <c r="AG44" i="1"/>
  <c r="AF44" i="1"/>
  <c r="AE44" i="1"/>
  <c r="AD44" i="1"/>
  <c r="AC44" i="1"/>
  <c r="AB44" i="1"/>
  <c r="AA44" i="1"/>
  <c r="Z44" i="1"/>
  <c r="Y44" i="1"/>
  <c r="AU43" i="1"/>
  <c r="AT43" i="1"/>
  <c r="AQ43" i="1"/>
  <c r="AP43" i="1"/>
  <c r="AO43" i="1"/>
  <c r="AN43" i="1"/>
  <c r="AM43" i="1"/>
  <c r="AL43" i="1"/>
  <c r="AK43" i="1"/>
  <c r="AJ43" i="1"/>
  <c r="AI43" i="1"/>
  <c r="AH43" i="1"/>
  <c r="AG43" i="1"/>
  <c r="AF43" i="1"/>
  <c r="AE43" i="1"/>
  <c r="AD43" i="1"/>
  <c r="AC43" i="1"/>
  <c r="AB43" i="1"/>
  <c r="AA43" i="1"/>
  <c r="Z43" i="1"/>
  <c r="Y43" i="1"/>
  <c r="AU42" i="1"/>
  <c r="AT42" i="1"/>
  <c r="AQ42" i="1"/>
  <c r="AP42" i="1"/>
  <c r="AO42" i="1"/>
  <c r="AN42" i="1"/>
  <c r="AM42" i="1"/>
  <c r="AL42" i="1"/>
  <c r="AK42" i="1"/>
  <c r="AJ42" i="1"/>
  <c r="AI42" i="1"/>
  <c r="AH42" i="1"/>
  <c r="AG42" i="1"/>
  <c r="AF42" i="1"/>
  <c r="AE42" i="1"/>
  <c r="AD42" i="1"/>
  <c r="AC42" i="1"/>
  <c r="AB42" i="1"/>
  <c r="AA42" i="1"/>
  <c r="Z42" i="1"/>
  <c r="Y42" i="1"/>
  <c r="AU41" i="1"/>
  <c r="AT41" i="1"/>
  <c r="AQ41" i="1"/>
  <c r="AP41" i="1"/>
  <c r="AO41" i="1"/>
  <c r="AN41" i="1"/>
  <c r="AM41" i="1"/>
  <c r="AL41" i="1"/>
  <c r="AK41" i="1"/>
  <c r="AJ41" i="1"/>
  <c r="AI41" i="1"/>
  <c r="AH41" i="1"/>
  <c r="AG41" i="1"/>
  <c r="AF41" i="1"/>
  <c r="AE41" i="1"/>
  <c r="AD41" i="1"/>
  <c r="AC41" i="1"/>
  <c r="AB41" i="1"/>
  <c r="AA41" i="1"/>
  <c r="Z41" i="1"/>
  <c r="Y41" i="1"/>
  <c r="AU40" i="1"/>
  <c r="AT40" i="1"/>
  <c r="AQ40" i="1"/>
  <c r="AP40" i="1"/>
  <c r="AO40" i="1"/>
  <c r="AN40" i="1"/>
  <c r="AM40" i="1"/>
  <c r="AL40" i="1"/>
  <c r="AK40" i="1"/>
  <c r="AJ40" i="1"/>
  <c r="AI40" i="1"/>
  <c r="AH40" i="1"/>
  <c r="AG40" i="1"/>
  <c r="AF40" i="1"/>
  <c r="AE40" i="1"/>
  <c r="AD40" i="1"/>
  <c r="AC40" i="1"/>
  <c r="AB40" i="1"/>
  <c r="AA40" i="1"/>
  <c r="Z40" i="1"/>
  <c r="Y40" i="1"/>
  <c r="AU39" i="1"/>
  <c r="AT39" i="1"/>
  <c r="AQ39" i="1"/>
  <c r="AP39" i="1"/>
  <c r="AO39" i="1"/>
  <c r="AN39" i="1"/>
  <c r="AM39" i="1"/>
  <c r="AL39" i="1"/>
  <c r="AK39" i="1"/>
  <c r="AJ39" i="1"/>
  <c r="AI39" i="1"/>
  <c r="AH39" i="1"/>
  <c r="AG39" i="1"/>
  <c r="AF39" i="1"/>
  <c r="AE39" i="1"/>
  <c r="AD39" i="1"/>
  <c r="AC39" i="1"/>
  <c r="AB39" i="1"/>
  <c r="AA39" i="1"/>
  <c r="Z39" i="1"/>
  <c r="Y39" i="1"/>
  <c r="AU38" i="1"/>
  <c r="AT38" i="1"/>
  <c r="AQ38" i="1"/>
  <c r="AP38" i="1"/>
  <c r="AO38" i="1"/>
  <c r="AN38" i="1"/>
  <c r="AM38" i="1"/>
  <c r="AL38" i="1"/>
  <c r="AK38" i="1"/>
  <c r="AJ38" i="1"/>
  <c r="AI38" i="1"/>
  <c r="AH38" i="1"/>
  <c r="AG38" i="1"/>
  <c r="AF38" i="1"/>
  <c r="AE38" i="1"/>
  <c r="AD38" i="1"/>
  <c r="AC38" i="1"/>
  <c r="AB38" i="1"/>
  <c r="AA38" i="1"/>
  <c r="Z38" i="1"/>
  <c r="Y38" i="1"/>
  <c r="AU37" i="1"/>
  <c r="AT37" i="1"/>
  <c r="AQ37" i="1"/>
  <c r="AP37" i="1"/>
  <c r="AO37" i="1"/>
  <c r="AN37" i="1"/>
  <c r="AM37" i="1"/>
  <c r="AL37" i="1"/>
  <c r="AK37" i="1"/>
  <c r="AJ37" i="1"/>
  <c r="AI37" i="1"/>
  <c r="AH37" i="1"/>
  <c r="AG37" i="1"/>
  <c r="AF37" i="1"/>
  <c r="AE37" i="1"/>
  <c r="AD37" i="1"/>
  <c r="AC37" i="1"/>
  <c r="AB37" i="1"/>
  <c r="AA37" i="1"/>
  <c r="Z37" i="1"/>
  <c r="Y37" i="1"/>
  <c r="AU36" i="1"/>
  <c r="AT36" i="1"/>
  <c r="AQ36" i="1"/>
  <c r="AP36" i="1"/>
  <c r="AO36" i="1"/>
  <c r="AN36" i="1"/>
  <c r="AM36" i="1"/>
  <c r="AL36" i="1"/>
  <c r="AK36" i="1"/>
  <c r="AJ36" i="1"/>
  <c r="AI36" i="1"/>
  <c r="AH36" i="1"/>
  <c r="AG36" i="1"/>
  <c r="AF36" i="1"/>
  <c r="AE36" i="1"/>
  <c r="AD36" i="1"/>
  <c r="AC36" i="1"/>
  <c r="AB36" i="1"/>
  <c r="AA36" i="1"/>
  <c r="Z36" i="1"/>
  <c r="Y36" i="1"/>
  <c r="AU35" i="1"/>
  <c r="AT35" i="1"/>
  <c r="AQ35" i="1"/>
  <c r="AP35" i="1"/>
  <c r="AO35" i="1"/>
  <c r="AN35" i="1"/>
  <c r="AM35" i="1"/>
  <c r="AL35" i="1"/>
  <c r="AK35" i="1"/>
  <c r="AJ35" i="1"/>
  <c r="AI35" i="1"/>
  <c r="AH35" i="1"/>
  <c r="AG35" i="1"/>
  <c r="AF35" i="1"/>
  <c r="AE35" i="1"/>
  <c r="AD35" i="1"/>
  <c r="AC35" i="1"/>
  <c r="AB35" i="1"/>
  <c r="AA35" i="1"/>
  <c r="Z35" i="1"/>
  <c r="Y35" i="1"/>
  <c r="AU34" i="1"/>
  <c r="AT34" i="1"/>
  <c r="AQ34" i="1"/>
  <c r="AP34" i="1"/>
  <c r="AO34" i="1"/>
  <c r="AN34" i="1"/>
  <c r="AM34" i="1"/>
  <c r="AL34" i="1"/>
  <c r="AK34" i="1"/>
  <c r="AJ34" i="1"/>
  <c r="AI34" i="1"/>
  <c r="AH34" i="1"/>
  <c r="AG34" i="1"/>
  <c r="AF34" i="1"/>
  <c r="AE34" i="1"/>
  <c r="AD34" i="1"/>
  <c r="AC34" i="1"/>
  <c r="AB34" i="1"/>
  <c r="AA34" i="1"/>
  <c r="Z34" i="1"/>
  <c r="Y34" i="1"/>
  <c r="AU33" i="1"/>
  <c r="AT33" i="1"/>
  <c r="AQ33" i="1"/>
  <c r="AP33" i="1"/>
  <c r="AO33" i="1"/>
  <c r="AN33" i="1"/>
  <c r="AM33" i="1"/>
  <c r="AL33" i="1"/>
  <c r="AK33" i="1"/>
  <c r="AJ33" i="1"/>
  <c r="AI33" i="1"/>
  <c r="AH33" i="1"/>
  <c r="AG33" i="1"/>
  <c r="AF33" i="1"/>
  <c r="AE33" i="1"/>
  <c r="AD33" i="1"/>
  <c r="AC33" i="1"/>
  <c r="AB33" i="1"/>
  <c r="AA33" i="1"/>
  <c r="Z33" i="1"/>
  <c r="Y33" i="1"/>
  <c r="AU32" i="1"/>
  <c r="AT32" i="1"/>
  <c r="AQ32" i="1"/>
  <c r="AP32" i="1"/>
  <c r="AO32" i="1"/>
  <c r="AN32" i="1"/>
  <c r="AM32" i="1"/>
  <c r="AL32" i="1"/>
  <c r="AK32" i="1"/>
  <c r="AJ32" i="1"/>
  <c r="AI32" i="1"/>
  <c r="AH32" i="1"/>
  <c r="AG32" i="1"/>
  <c r="AF32" i="1"/>
  <c r="AE32" i="1"/>
  <c r="AD32" i="1"/>
  <c r="AC32" i="1"/>
  <c r="AB32" i="1"/>
  <c r="AA32" i="1"/>
  <c r="Z32" i="1"/>
  <c r="Y32" i="1"/>
  <c r="AU31" i="1"/>
  <c r="AT31" i="1"/>
  <c r="AQ31" i="1"/>
  <c r="AP31" i="1"/>
  <c r="AO31" i="1"/>
  <c r="AN31" i="1"/>
  <c r="AM31" i="1"/>
  <c r="AL31" i="1"/>
  <c r="AK31" i="1"/>
  <c r="AJ31" i="1"/>
  <c r="AI31" i="1"/>
  <c r="AH31" i="1"/>
  <c r="AG31" i="1"/>
  <c r="AF31" i="1"/>
  <c r="AE31" i="1"/>
  <c r="AD31" i="1"/>
  <c r="AC31" i="1"/>
  <c r="AB31" i="1"/>
  <c r="AA31" i="1"/>
  <c r="Z31" i="1"/>
  <c r="Y31" i="1"/>
  <c r="AU30" i="1"/>
  <c r="AT30" i="1"/>
  <c r="AQ30" i="1"/>
  <c r="AP30" i="1"/>
  <c r="AO30" i="1"/>
  <c r="AN30" i="1"/>
  <c r="AM30" i="1"/>
  <c r="AL30" i="1"/>
  <c r="AK30" i="1"/>
  <c r="AJ30" i="1"/>
  <c r="AI30" i="1"/>
  <c r="AH30" i="1"/>
  <c r="AG30" i="1"/>
  <c r="AF30" i="1"/>
  <c r="AE30" i="1"/>
  <c r="AD30" i="1"/>
  <c r="AC30" i="1"/>
  <c r="AB30" i="1"/>
  <c r="AA30" i="1"/>
  <c r="Z30" i="1"/>
  <c r="Y30" i="1"/>
  <c r="AU29" i="1"/>
  <c r="AT29" i="1"/>
  <c r="AQ29" i="1"/>
  <c r="AP29" i="1"/>
  <c r="AO29" i="1"/>
  <c r="AN29" i="1"/>
  <c r="AM29" i="1"/>
  <c r="AL29" i="1"/>
  <c r="AK29" i="1"/>
  <c r="AJ29" i="1"/>
  <c r="AI29" i="1"/>
  <c r="AH29" i="1"/>
  <c r="AG29" i="1"/>
  <c r="AF29" i="1"/>
  <c r="AE29" i="1"/>
  <c r="AD29" i="1"/>
  <c r="AC29" i="1"/>
  <c r="AB29" i="1"/>
  <c r="AA29" i="1"/>
  <c r="Z29" i="1"/>
  <c r="Y29" i="1"/>
  <c r="AU28" i="1"/>
  <c r="AT28" i="1"/>
  <c r="AQ28" i="1"/>
  <c r="AP28" i="1"/>
  <c r="AO28" i="1"/>
  <c r="AN28" i="1"/>
  <c r="AM28" i="1"/>
  <c r="AL28" i="1"/>
  <c r="AK28" i="1"/>
  <c r="AJ28" i="1"/>
  <c r="AI28" i="1"/>
  <c r="AH28" i="1"/>
  <c r="AG28" i="1"/>
  <c r="AF28" i="1"/>
  <c r="AE28" i="1"/>
  <c r="AD28" i="1"/>
  <c r="AC28" i="1"/>
  <c r="AB28" i="1"/>
  <c r="AA28" i="1"/>
  <c r="Z28" i="1"/>
  <c r="Y28" i="1"/>
  <c r="AU27" i="1"/>
  <c r="AT27" i="1"/>
  <c r="AQ27" i="1"/>
  <c r="AP27" i="1"/>
  <c r="AO27" i="1"/>
  <c r="AN27" i="1"/>
  <c r="AM27" i="1"/>
  <c r="AL27" i="1"/>
  <c r="AK27" i="1"/>
  <c r="AJ27" i="1"/>
  <c r="AI27" i="1"/>
  <c r="AH27" i="1"/>
  <c r="AG27" i="1"/>
  <c r="AF27" i="1"/>
  <c r="AE27" i="1"/>
  <c r="AD27" i="1"/>
  <c r="AC27" i="1"/>
  <c r="AB27" i="1"/>
  <c r="AA27" i="1"/>
  <c r="Z27" i="1"/>
  <c r="Y27" i="1"/>
  <c r="BF26" i="1"/>
  <c r="AS91" i="1" s="1"/>
  <c r="AU26" i="1"/>
  <c r="AT26" i="1"/>
  <c r="AQ26" i="1"/>
  <c r="AP26" i="1"/>
  <c r="AO26" i="1"/>
  <c r="AN26" i="1"/>
  <c r="AM26" i="1"/>
  <c r="AL26" i="1"/>
  <c r="AK26" i="1"/>
  <c r="AJ26" i="1"/>
  <c r="AI26" i="1"/>
  <c r="AH26" i="1"/>
  <c r="AG26" i="1"/>
  <c r="AF26" i="1"/>
  <c r="AE26" i="1"/>
  <c r="AD26" i="1"/>
  <c r="AC26" i="1"/>
  <c r="AB26" i="1"/>
  <c r="AA26" i="1"/>
  <c r="Z26" i="1"/>
  <c r="Y26" i="1"/>
  <c r="AU25" i="1"/>
  <c r="AT25" i="1"/>
  <c r="AQ25" i="1"/>
  <c r="AP25" i="1"/>
  <c r="AO25" i="1"/>
  <c r="AN25" i="1"/>
  <c r="AM25" i="1"/>
  <c r="AL25" i="1"/>
  <c r="AK25" i="1"/>
  <c r="AJ25" i="1"/>
  <c r="AI25" i="1"/>
  <c r="AH25" i="1"/>
  <c r="AG25" i="1"/>
  <c r="AF25" i="1"/>
  <c r="AE25" i="1"/>
  <c r="AD25" i="1"/>
  <c r="AC25" i="1"/>
  <c r="AB25" i="1"/>
  <c r="AA25" i="1"/>
  <c r="Z25" i="1"/>
  <c r="Y25" i="1"/>
  <c r="AU24" i="1"/>
  <c r="AT24" i="1"/>
  <c r="AQ24" i="1"/>
  <c r="AP24" i="1"/>
  <c r="AO24" i="1"/>
  <c r="AN24" i="1"/>
  <c r="AM24" i="1"/>
  <c r="AL24" i="1"/>
  <c r="AK24" i="1"/>
  <c r="AJ24" i="1"/>
  <c r="AI24" i="1"/>
  <c r="AH24" i="1"/>
  <c r="AG24" i="1"/>
  <c r="AF24" i="1"/>
  <c r="AE24" i="1"/>
  <c r="AD24" i="1"/>
  <c r="AC24" i="1"/>
  <c r="AB24" i="1"/>
  <c r="AA24" i="1"/>
  <c r="Z24" i="1"/>
  <c r="Y24" i="1"/>
  <c r="AU23" i="1"/>
  <c r="AT23" i="1"/>
  <c r="AQ23" i="1"/>
  <c r="AP23" i="1"/>
  <c r="AO23" i="1"/>
  <c r="AN23" i="1"/>
  <c r="AM23" i="1"/>
  <c r="AL23" i="1"/>
  <c r="AK23" i="1"/>
  <c r="AJ23" i="1"/>
  <c r="AI23" i="1"/>
  <c r="AH23" i="1"/>
  <c r="AG23" i="1"/>
  <c r="AF23" i="1"/>
  <c r="AE23" i="1"/>
  <c r="AD23" i="1"/>
  <c r="AC23" i="1"/>
  <c r="AB23" i="1"/>
  <c r="AA23" i="1"/>
  <c r="Z23" i="1"/>
  <c r="Y23" i="1"/>
  <c r="AU22" i="1"/>
  <c r="AT22" i="1"/>
  <c r="AQ22" i="1"/>
  <c r="AP22" i="1"/>
  <c r="AO22" i="1"/>
  <c r="AN22" i="1"/>
  <c r="AM22" i="1"/>
  <c r="AL22" i="1"/>
  <c r="AK22" i="1"/>
  <c r="AJ22" i="1"/>
  <c r="AI22" i="1"/>
  <c r="AH22" i="1"/>
  <c r="AG22" i="1"/>
  <c r="AF22" i="1"/>
  <c r="AE22" i="1"/>
  <c r="AD22" i="1"/>
  <c r="AC22" i="1"/>
  <c r="AB22" i="1"/>
  <c r="AA22" i="1"/>
  <c r="Z22" i="1"/>
  <c r="Y22" i="1"/>
  <c r="AU21" i="1"/>
  <c r="AT21" i="1"/>
  <c r="AQ21" i="1"/>
  <c r="AP21" i="1"/>
  <c r="AO21" i="1"/>
  <c r="AN21" i="1"/>
  <c r="AM21" i="1"/>
  <c r="AL21" i="1"/>
  <c r="AK21" i="1"/>
  <c r="AJ21" i="1"/>
  <c r="AI21" i="1"/>
  <c r="AH21" i="1"/>
  <c r="AG21" i="1"/>
  <c r="AF21" i="1"/>
  <c r="AE21" i="1"/>
  <c r="AD21" i="1"/>
  <c r="AC21" i="1"/>
  <c r="AB21" i="1"/>
  <c r="AA21" i="1"/>
  <c r="Z21" i="1"/>
  <c r="Y21" i="1"/>
  <c r="AU20" i="1"/>
  <c r="AT20" i="1"/>
  <c r="AQ20" i="1"/>
  <c r="AP20" i="1"/>
  <c r="AO20" i="1"/>
  <c r="AN20" i="1"/>
  <c r="AM20" i="1"/>
  <c r="AL20" i="1"/>
  <c r="AK20" i="1"/>
  <c r="AJ20" i="1"/>
  <c r="AI20" i="1"/>
  <c r="AH20" i="1"/>
  <c r="AG20" i="1"/>
  <c r="AF20" i="1"/>
  <c r="AE20" i="1"/>
  <c r="AD20" i="1"/>
  <c r="AC20" i="1"/>
  <c r="AB20" i="1"/>
  <c r="AA20" i="1"/>
  <c r="Z20" i="1"/>
  <c r="Y20" i="1"/>
  <c r="AU19" i="1"/>
  <c r="AT19" i="1"/>
  <c r="AQ19" i="1"/>
  <c r="AP19" i="1"/>
  <c r="AO19" i="1"/>
  <c r="AN19" i="1"/>
  <c r="AM19" i="1"/>
  <c r="AL19" i="1"/>
  <c r="AK19" i="1"/>
  <c r="AJ19" i="1"/>
  <c r="AI19" i="1"/>
  <c r="AH19" i="1"/>
  <c r="AG19" i="1"/>
  <c r="AF19" i="1"/>
  <c r="AE19" i="1"/>
  <c r="AD19" i="1"/>
  <c r="AC19" i="1"/>
  <c r="AB19" i="1"/>
  <c r="AA19" i="1"/>
  <c r="Z19" i="1"/>
  <c r="Y19" i="1"/>
  <c r="AU18" i="1"/>
  <c r="AT18" i="1"/>
  <c r="AQ18" i="1"/>
  <c r="AP18" i="1"/>
  <c r="AO18" i="1"/>
  <c r="AN18" i="1"/>
  <c r="AM18" i="1"/>
  <c r="AL18" i="1"/>
  <c r="AK18" i="1"/>
  <c r="AJ18" i="1"/>
  <c r="AI18" i="1"/>
  <c r="AH18" i="1"/>
  <c r="AG18" i="1"/>
  <c r="AF18" i="1"/>
  <c r="AE18" i="1"/>
  <c r="AD18" i="1"/>
  <c r="AC18" i="1"/>
  <c r="AB18" i="1"/>
  <c r="AA18" i="1"/>
  <c r="Z18" i="1"/>
  <c r="Y18" i="1"/>
  <c r="AU17" i="1"/>
  <c r="AT17" i="1"/>
  <c r="AQ17" i="1"/>
  <c r="AP17" i="1"/>
  <c r="AO17" i="1"/>
  <c r="AN17" i="1"/>
  <c r="AM17" i="1"/>
  <c r="AL17" i="1"/>
  <c r="AK17" i="1"/>
  <c r="AJ17" i="1"/>
  <c r="AI17" i="1"/>
  <c r="AH17" i="1"/>
  <c r="AG17" i="1"/>
  <c r="AF17" i="1"/>
  <c r="AE17" i="1"/>
  <c r="AD17" i="1"/>
  <c r="AC17" i="1"/>
  <c r="AB17" i="1"/>
  <c r="AA17" i="1"/>
  <c r="Z17" i="1"/>
  <c r="Y17" i="1"/>
  <c r="AU16" i="1"/>
  <c r="AT16" i="1"/>
  <c r="AQ16" i="1"/>
  <c r="AP16" i="1"/>
  <c r="AO16" i="1"/>
  <c r="AN16" i="1"/>
  <c r="AM16" i="1"/>
  <c r="AL16" i="1"/>
  <c r="AK16" i="1"/>
  <c r="AJ16" i="1"/>
  <c r="AI16" i="1"/>
  <c r="AH16" i="1"/>
  <c r="AG16" i="1"/>
  <c r="AF16" i="1"/>
  <c r="AE16" i="1"/>
  <c r="AD16" i="1"/>
  <c r="AC16" i="1"/>
  <c r="AB16" i="1"/>
  <c r="AA16" i="1"/>
  <c r="Z16" i="1"/>
  <c r="Y16" i="1"/>
  <c r="AU15" i="1"/>
  <c r="AT15" i="1"/>
  <c r="AQ15" i="1"/>
  <c r="AP15" i="1"/>
  <c r="AO15" i="1"/>
  <c r="AN15" i="1"/>
  <c r="AM15" i="1"/>
  <c r="AL15" i="1"/>
  <c r="AK15" i="1"/>
  <c r="AJ15" i="1"/>
  <c r="AI15" i="1"/>
  <c r="AH15" i="1"/>
  <c r="AG15" i="1"/>
  <c r="AF15" i="1"/>
  <c r="AE15" i="1"/>
  <c r="AD15" i="1"/>
  <c r="AC15" i="1"/>
  <c r="AB15" i="1"/>
  <c r="AA15" i="1"/>
  <c r="Z15" i="1"/>
  <c r="Y15" i="1"/>
  <c r="AU14" i="1"/>
  <c r="AT14" i="1"/>
  <c r="AQ14" i="1"/>
  <c r="AP14" i="1"/>
  <c r="AO14" i="1"/>
  <c r="AN14" i="1"/>
  <c r="AM14" i="1"/>
  <c r="AL14" i="1"/>
  <c r="AK14" i="1"/>
  <c r="AJ14" i="1"/>
  <c r="AI14" i="1"/>
  <c r="AH14" i="1"/>
  <c r="AG14" i="1"/>
  <c r="AF14" i="1"/>
  <c r="AE14" i="1"/>
  <c r="AD14" i="1"/>
  <c r="AC14" i="1"/>
  <c r="AB14" i="1"/>
  <c r="AA14" i="1"/>
  <c r="Z14" i="1"/>
  <c r="Y14" i="1"/>
  <c r="AU13" i="1"/>
  <c r="AT13" i="1"/>
  <c r="AS13" i="1"/>
  <c r="AQ13" i="1"/>
  <c r="AP13" i="1"/>
  <c r="AO13" i="1"/>
  <c r="AN13" i="1"/>
  <c r="AM13" i="1"/>
  <c r="AL13" i="1"/>
  <c r="AK13" i="1"/>
  <c r="AJ13" i="1"/>
  <c r="AI13" i="1"/>
  <c r="AH13" i="1"/>
  <c r="AG13" i="1"/>
  <c r="AF13" i="1"/>
  <c r="AE13" i="1"/>
  <c r="AD13" i="1"/>
  <c r="AC13" i="1"/>
  <c r="AB13" i="1"/>
  <c r="AA13" i="1"/>
  <c r="Z13" i="1"/>
  <c r="Y13" i="1"/>
  <c r="AU12" i="1"/>
  <c r="AT12" i="1"/>
  <c r="AQ12" i="1"/>
  <c r="AP12" i="1"/>
  <c r="AO12" i="1"/>
  <c r="AN12" i="1"/>
  <c r="AM12" i="1"/>
  <c r="AL12" i="1"/>
  <c r="AK12" i="1"/>
  <c r="AJ12" i="1"/>
  <c r="AI12" i="1"/>
  <c r="AH12" i="1"/>
  <c r="AG12" i="1"/>
  <c r="AF12" i="1"/>
  <c r="AE12" i="1"/>
  <c r="AD12" i="1"/>
  <c r="AC12" i="1"/>
  <c r="AB12" i="1"/>
  <c r="AA12" i="1"/>
  <c r="Z12" i="1"/>
  <c r="Y12" i="1"/>
  <c r="AU11" i="1"/>
  <c r="AT11" i="1"/>
  <c r="AQ11" i="1"/>
  <c r="AP11" i="1"/>
  <c r="AO11" i="1"/>
  <c r="AN11" i="1"/>
  <c r="AM11" i="1"/>
  <c r="AL11" i="1"/>
  <c r="AK11" i="1"/>
  <c r="AJ11" i="1"/>
  <c r="AI11" i="1"/>
  <c r="AH11" i="1"/>
  <c r="AG11" i="1"/>
  <c r="AF11" i="1"/>
  <c r="AE11" i="1"/>
  <c r="AD11" i="1"/>
  <c r="AC11" i="1"/>
  <c r="AB11" i="1"/>
  <c r="AA11" i="1"/>
  <c r="Z11" i="1"/>
  <c r="Y11" i="1"/>
  <c r="AU10" i="1"/>
  <c r="AT10" i="1"/>
  <c r="AQ10" i="1"/>
  <c r="AP10" i="1"/>
  <c r="AO10" i="1"/>
  <c r="AN10" i="1"/>
  <c r="AM10" i="1"/>
  <c r="AL10" i="1"/>
  <c r="AK10" i="1"/>
  <c r="AJ10" i="1"/>
  <c r="AI10" i="1"/>
  <c r="AH10" i="1"/>
  <c r="AG10" i="1"/>
  <c r="AF10" i="1"/>
  <c r="AE10" i="1"/>
  <c r="AD10" i="1"/>
  <c r="AC10" i="1"/>
  <c r="AB10" i="1"/>
  <c r="AA10" i="1"/>
  <c r="Z10" i="1"/>
  <c r="Y10" i="1"/>
  <c r="AU9" i="1"/>
  <c r="AT9" i="1"/>
  <c r="AQ9" i="1"/>
  <c r="AP9" i="1"/>
  <c r="AO9" i="1"/>
  <c r="AN9" i="1"/>
  <c r="AM9" i="1"/>
  <c r="AL9" i="1"/>
  <c r="AK9" i="1"/>
  <c r="AJ9" i="1"/>
  <c r="AI9" i="1"/>
  <c r="AH9" i="1"/>
  <c r="AG9" i="1"/>
  <c r="AF9" i="1"/>
  <c r="AE9" i="1"/>
  <c r="AD9" i="1"/>
  <c r="AC9" i="1"/>
  <c r="AB9" i="1"/>
  <c r="AA9" i="1"/>
  <c r="Z9" i="1"/>
  <c r="Y9" i="1"/>
  <c r="AU8" i="1"/>
  <c r="AT8" i="1"/>
  <c r="AS8" i="1"/>
  <c r="AQ8" i="1"/>
  <c r="AP8" i="1"/>
  <c r="AO8" i="1"/>
  <c r="AN8" i="1"/>
  <c r="AM8" i="1"/>
  <c r="AL8" i="1"/>
  <c r="AK8" i="1"/>
  <c r="AJ8" i="1"/>
  <c r="AI8" i="1"/>
  <c r="AH8" i="1"/>
  <c r="AG8" i="1"/>
  <c r="AF8" i="1"/>
  <c r="AE8" i="1"/>
  <c r="AD8" i="1"/>
  <c r="AC8" i="1"/>
  <c r="AB8" i="1"/>
  <c r="AA8" i="1"/>
  <c r="Z8" i="1"/>
  <c r="Y8" i="1"/>
  <c r="AU7" i="1"/>
  <c r="AT7" i="1"/>
  <c r="AQ7" i="1"/>
  <c r="AP7" i="1"/>
  <c r="AO7" i="1"/>
  <c r="AN7" i="1"/>
  <c r="AM7" i="1"/>
  <c r="AL7" i="1"/>
  <c r="AK7" i="1"/>
  <c r="AJ7" i="1"/>
  <c r="AI7" i="1"/>
  <c r="AH7" i="1"/>
  <c r="AG7" i="1"/>
  <c r="AF7" i="1"/>
  <c r="AE7" i="1"/>
  <c r="AD7" i="1"/>
  <c r="AC7" i="1"/>
  <c r="AB7" i="1"/>
  <c r="AA7" i="1"/>
  <c r="Z7" i="1"/>
  <c r="Y7" i="1"/>
  <c r="AU6" i="1"/>
  <c r="AT6" i="1"/>
  <c r="AQ6" i="1"/>
  <c r="AP6" i="1"/>
  <c r="AO6" i="1"/>
  <c r="AN6" i="1"/>
  <c r="AM6" i="1"/>
  <c r="AL6" i="1"/>
  <c r="AK6" i="1"/>
  <c r="AJ6" i="1"/>
  <c r="AI6" i="1"/>
  <c r="AH6" i="1"/>
  <c r="AG6" i="1"/>
  <c r="AF6" i="1"/>
  <c r="AE6" i="1"/>
  <c r="AD6" i="1"/>
  <c r="AC6" i="1"/>
  <c r="AB6" i="1"/>
  <c r="AA6" i="1"/>
  <c r="Z6" i="1"/>
  <c r="Y6" i="1"/>
  <c r="A6" i="1" s="1"/>
  <c r="B6" i="1"/>
  <c r="AS4" i="1"/>
  <c r="AR4" i="1"/>
  <c r="AQ4" i="1" s="1"/>
  <c r="AP4" i="1" s="1"/>
  <c r="AO4" i="1" s="1"/>
  <c r="AN4" i="1" s="1"/>
  <c r="AM4" i="1" s="1"/>
  <c r="AL4" i="1" s="1"/>
  <c r="AK4" i="1" s="1"/>
  <c r="AJ4" i="1" s="1"/>
  <c r="AI4" i="1" s="1"/>
  <c r="AH4" i="1" s="1"/>
  <c r="AG4" i="1" s="1"/>
  <c r="AF4" i="1" s="1"/>
  <c r="AE4" i="1" s="1"/>
  <c r="AD4" i="1" s="1"/>
  <c r="AC4" i="1" s="1"/>
  <c r="AB4" i="1" s="1"/>
  <c r="AA4" i="1" s="1"/>
  <c r="Z4" i="1" s="1"/>
  <c r="V4" i="1"/>
  <c r="U4" i="1"/>
  <c r="T4" i="1" s="1"/>
  <c r="S4" i="1" s="1"/>
  <c r="R4" i="1" s="1"/>
  <c r="Q4" i="1" s="1"/>
  <c r="P4" i="1" s="1"/>
  <c r="O4" i="1" s="1"/>
  <c r="N4" i="1" s="1"/>
  <c r="M4" i="1" s="1"/>
  <c r="L4" i="1" s="1"/>
  <c r="K4" i="1" s="1"/>
  <c r="J4" i="1" s="1"/>
  <c r="I4" i="1" s="1"/>
  <c r="H4" i="1" s="1"/>
  <c r="G4" i="1" s="1"/>
  <c r="F4" i="1" s="1"/>
  <c r="E4" i="1" s="1"/>
  <c r="D4" i="1" s="1"/>
  <c r="C4" i="1" s="1"/>
  <c r="AS16" i="1" l="1"/>
  <c r="AS21" i="1"/>
  <c r="AS51" i="1"/>
  <c r="AV6" i="1"/>
  <c r="AS57" i="1"/>
  <c r="AS11" i="1"/>
  <c r="AV9" i="1"/>
  <c r="AX9" i="1" s="1"/>
  <c r="AS19" i="1"/>
  <c r="AR27" i="1"/>
  <c r="AV27" i="1" s="1"/>
  <c r="AS113" i="1"/>
  <c r="AR9" i="1"/>
  <c r="AS14" i="1"/>
  <c r="AR25" i="1"/>
  <c r="AS9" i="1"/>
  <c r="AR17" i="1"/>
  <c r="AV17" i="1" s="1"/>
  <c r="AS25" i="1"/>
  <c r="AV25" i="1" s="1"/>
  <c r="AS55" i="1"/>
  <c r="AS17" i="1"/>
  <c r="AR43" i="1"/>
  <c r="AR12" i="1"/>
  <c r="AS12" i="1"/>
  <c r="AV12" i="1" s="1"/>
  <c r="AR20" i="1"/>
  <c r="AV20" i="1" s="1"/>
  <c r="AS28" i="1"/>
  <c r="AS31" i="1"/>
  <c r="AS20" i="1"/>
  <c r="AS53" i="1"/>
  <c r="AS10" i="1"/>
  <c r="AS26" i="1"/>
  <c r="AR59" i="1"/>
  <c r="AV239" i="1"/>
  <c r="AS18" i="1"/>
  <c r="AR75" i="1"/>
  <c r="AR116" i="1"/>
  <c r="AR35" i="1"/>
  <c r="AV10" i="1"/>
  <c r="X116" i="1"/>
  <c r="AU116" i="1" s="1"/>
  <c r="AU104" i="1"/>
  <c r="AE93" i="1"/>
  <c r="H105" i="1"/>
  <c r="AW9" i="1"/>
  <c r="F111" i="1"/>
  <c r="AC99" i="1"/>
  <c r="K116" i="1"/>
  <c r="AH116" i="1" s="1"/>
  <c r="AH104" i="1"/>
  <c r="F121" i="1"/>
  <c r="AC109" i="1"/>
  <c r="P114" i="1"/>
  <c r="AM102" i="1"/>
  <c r="AC108" i="1"/>
  <c r="F120" i="1"/>
  <c r="I122" i="1"/>
  <c r="AF122" i="1" s="1"/>
  <c r="AF110" i="1"/>
  <c r="X107" i="1"/>
  <c r="AU95" i="1"/>
  <c r="AV15" i="1"/>
  <c r="O120" i="1"/>
  <c r="AL108" i="1"/>
  <c r="AJ113" i="1"/>
  <c r="M125" i="1"/>
  <c r="M106" i="1"/>
  <c r="AJ94" i="1"/>
  <c r="N111" i="1"/>
  <c r="AK99" i="1"/>
  <c r="W113" i="1"/>
  <c r="AT101" i="1"/>
  <c r="AE91" i="1"/>
  <c r="H103" i="1"/>
  <c r="AI92" i="1"/>
  <c r="L104" i="1"/>
  <c r="P110" i="1"/>
  <c r="AM98" i="1"/>
  <c r="H123" i="1"/>
  <c r="AE123" i="1" s="1"/>
  <c r="AE111" i="1"/>
  <c r="AR8" i="1"/>
  <c r="AV8" i="1" s="1"/>
  <c r="AR16" i="1"/>
  <c r="AV16" i="1" s="1"/>
  <c r="AR24" i="1"/>
  <c r="AV24" i="1" s="1"/>
  <c r="AS27" i="1"/>
  <c r="AS35" i="1"/>
  <c r="AV35" i="1" s="1"/>
  <c r="AS43" i="1"/>
  <c r="AV43" i="1" s="1"/>
  <c r="AS59" i="1"/>
  <c r="AS73" i="1"/>
  <c r="AS75" i="1"/>
  <c r="I105" i="1"/>
  <c r="AF93" i="1"/>
  <c r="AE81" i="1"/>
  <c r="R119" i="1"/>
  <c r="AO107" i="1"/>
  <c r="W108" i="1"/>
  <c r="AT96" i="1"/>
  <c r="AI86" i="1"/>
  <c r="AO87" i="1"/>
  <c r="S112" i="1"/>
  <c r="AP100" i="1"/>
  <c r="AR88" i="1"/>
  <c r="I115" i="1"/>
  <c r="AF103" i="1"/>
  <c r="N92" i="1"/>
  <c r="AR93" i="1"/>
  <c r="AM94" i="1"/>
  <c r="S110" i="1"/>
  <c r="AP98" i="1"/>
  <c r="M99" i="1"/>
  <c r="AR108" i="1"/>
  <c r="AS24" i="1"/>
  <c r="AR32" i="1"/>
  <c r="AV32" i="1" s="1"/>
  <c r="AR40" i="1"/>
  <c r="AR48" i="1"/>
  <c r="AR64" i="1"/>
  <c r="AV64" i="1" s="1"/>
  <c r="AS66" i="1"/>
  <c r="AH81" i="1"/>
  <c r="K93" i="1"/>
  <c r="L110" i="1"/>
  <c r="AI98" i="1"/>
  <c r="AT88" i="1"/>
  <c r="F102" i="1"/>
  <c r="AC90" i="1"/>
  <c r="S92" i="1"/>
  <c r="AS100" i="1"/>
  <c r="AR13" i="1"/>
  <c r="AV13" i="1" s="1"/>
  <c r="AR21" i="1"/>
  <c r="AS32" i="1"/>
  <c r="AS40" i="1"/>
  <c r="AS48" i="1"/>
  <c r="AS71" i="1"/>
  <c r="AH80" i="1"/>
  <c r="L117" i="1"/>
  <c r="AI117" i="1" s="1"/>
  <c r="AI105" i="1"/>
  <c r="W107" i="1"/>
  <c r="AT95" i="1"/>
  <c r="AS83" i="1"/>
  <c r="AC85" i="1"/>
  <c r="Y85" i="1"/>
  <c r="M122" i="1"/>
  <c r="AJ110" i="1"/>
  <c r="R123" i="1"/>
  <c r="AO111" i="1"/>
  <c r="AR87" i="1"/>
  <c r="AU100" i="1"/>
  <c r="X112" i="1"/>
  <c r="AI91" i="1"/>
  <c r="L103" i="1"/>
  <c r="M105" i="1"/>
  <c r="AJ93" i="1"/>
  <c r="AI95" i="1"/>
  <c r="AF96" i="1"/>
  <c r="S111" i="1"/>
  <c r="AP99" i="1"/>
  <c r="L124" i="1"/>
  <c r="AI112" i="1"/>
  <c r="F125" i="1"/>
  <c r="AC113" i="1"/>
  <c r="AS101" i="1"/>
  <c r="AL104" i="1"/>
  <c r="AR107" i="1"/>
  <c r="AI111" i="1"/>
  <c r="S114" i="1"/>
  <c r="AR29" i="1"/>
  <c r="AR37" i="1"/>
  <c r="AV37" i="1" s="1"/>
  <c r="AR45" i="1"/>
  <c r="AR82" i="1"/>
  <c r="AU83" i="1"/>
  <c r="AS87" i="1"/>
  <c r="AF102" i="1"/>
  <c r="I114" i="1"/>
  <c r="AJ91" i="1"/>
  <c r="M103" i="1"/>
  <c r="K94" i="1"/>
  <c r="O112" i="1"/>
  <c r="AL100" i="1"/>
  <c r="AE101" i="1"/>
  <c r="H113" i="1"/>
  <c r="AS135" i="1"/>
  <c r="H92" i="1"/>
  <c r="Y80" i="1"/>
  <c r="AR10" i="1"/>
  <c r="AR18" i="1"/>
  <c r="AR26" i="1"/>
  <c r="AV26" i="1" s="1"/>
  <c r="AS29" i="1"/>
  <c r="AS37" i="1"/>
  <c r="AS45" i="1"/>
  <c r="AL81" i="1"/>
  <c r="S94" i="1"/>
  <c r="AP82" i="1"/>
  <c r="Y83" i="1"/>
  <c r="I121" i="1"/>
  <c r="AF121" i="1" s="1"/>
  <c r="AF109" i="1"/>
  <c r="O98" i="1"/>
  <c r="AL86" i="1"/>
  <c r="AF90" i="1"/>
  <c r="AK103" i="1"/>
  <c r="N115" i="1"/>
  <c r="AK91" i="1"/>
  <c r="S93" i="1"/>
  <c r="AR94" i="1"/>
  <c r="AH96" i="1"/>
  <c r="R100" i="1"/>
  <c r="I101" i="1"/>
  <c r="N134" i="1"/>
  <c r="AK125" i="1"/>
  <c r="AR34" i="1"/>
  <c r="AR42" i="1"/>
  <c r="AV42" i="1" s="1"/>
  <c r="AS50" i="1"/>
  <c r="AS69" i="1"/>
  <c r="O117" i="1"/>
  <c r="AL117" i="1" s="1"/>
  <c r="AL105" i="1"/>
  <c r="W118" i="1"/>
  <c r="AT118" i="1" s="1"/>
  <c r="AT106" i="1"/>
  <c r="AC96" i="1"/>
  <c r="Y96" i="1"/>
  <c r="L102" i="1"/>
  <c r="AI90" i="1"/>
  <c r="W93" i="1"/>
  <c r="AM106" i="1"/>
  <c r="P118" i="1"/>
  <c r="AM118" i="1" s="1"/>
  <c r="AT94" i="1"/>
  <c r="K114" i="1"/>
  <c r="AH102" i="1"/>
  <c r="AR104" i="1"/>
  <c r="R120" i="1"/>
  <c r="AO108" i="1"/>
  <c r="AR7" i="1"/>
  <c r="AR15" i="1"/>
  <c r="AR23" i="1"/>
  <c r="AV23" i="1" s="1"/>
  <c r="AS34" i="1"/>
  <c r="AS42" i="1"/>
  <c r="AR52" i="1"/>
  <c r="P92" i="1"/>
  <c r="AM80" i="1"/>
  <c r="AM105" i="1"/>
  <c r="P117" i="1"/>
  <c r="AM117" i="1" s="1"/>
  <c r="X106" i="1"/>
  <c r="AU94" i="1"/>
  <c r="L109" i="1"/>
  <c r="AI97" i="1"/>
  <c r="AO86" i="1"/>
  <c r="R98" i="1"/>
  <c r="AR86" i="1"/>
  <c r="Y87" i="1"/>
  <c r="Y88" i="1"/>
  <c r="AC88" i="1"/>
  <c r="R106" i="1"/>
  <c r="AO94" i="1"/>
  <c r="R101" i="1"/>
  <c r="AS102" i="1"/>
  <c r="AS7" i="1"/>
  <c r="AV7" i="1" s="1"/>
  <c r="AS15" i="1"/>
  <c r="AS23" i="1"/>
  <c r="AR31" i="1"/>
  <c r="AV31" i="1" s="1"/>
  <c r="AR39" i="1"/>
  <c r="AR47" i="1"/>
  <c r="AV47" i="1" s="1"/>
  <c r="AS52" i="1"/>
  <c r="AR56" i="1"/>
  <c r="AV56" i="1" s="1"/>
  <c r="AR67" i="1"/>
  <c r="R104" i="1"/>
  <c r="AO92" i="1"/>
  <c r="M97" i="1"/>
  <c r="AJ85" i="1"/>
  <c r="H112" i="1"/>
  <c r="AE100" i="1"/>
  <c r="AH89" i="1"/>
  <c r="K101" i="1"/>
  <c r="AM90" i="1"/>
  <c r="R115" i="1"/>
  <c r="AO103" i="1"/>
  <c r="AO91" i="1"/>
  <c r="K95" i="1"/>
  <c r="AJ98" i="1"/>
  <c r="AE99" i="1"/>
  <c r="AS103" i="1"/>
  <c r="AS105" i="1"/>
  <c r="F119" i="1"/>
  <c r="AC107" i="1"/>
  <c r="F112" i="1"/>
  <c r="AS39" i="1"/>
  <c r="AS47" i="1"/>
  <c r="AR54" i="1"/>
  <c r="AS58" i="1"/>
  <c r="AS65" i="1"/>
  <c r="AS67" i="1"/>
  <c r="AV67" i="1" s="1"/>
  <c r="AS81" i="1"/>
  <c r="H107" i="1"/>
  <c r="AE95" i="1"/>
  <c r="W131" i="1"/>
  <c r="AT122" i="1"/>
  <c r="I100" i="1"/>
  <c r="Y100" i="1" s="1"/>
  <c r="AF88" i="1"/>
  <c r="AI101" i="1"/>
  <c r="L113" i="1"/>
  <c r="AI89" i="1"/>
  <c r="L128" i="1"/>
  <c r="AI119" i="1"/>
  <c r="I120" i="1"/>
  <c r="AF120" i="1" s="1"/>
  <c r="AF108" i="1"/>
  <c r="W114" i="1"/>
  <c r="AT102" i="1"/>
  <c r="AH103" i="1"/>
  <c r="K115" i="1"/>
  <c r="AL107" i="1"/>
  <c r="O119" i="1"/>
  <c r="AR110" i="1"/>
  <c r="W112" i="1"/>
  <c r="AX233" i="1"/>
  <c r="AW233" i="1"/>
  <c r="AR28" i="1"/>
  <c r="AR36" i="1"/>
  <c r="AV36" i="1" s="1"/>
  <c r="AR44" i="1"/>
  <c r="AV44" i="1" s="1"/>
  <c r="AR72" i="1"/>
  <c r="AS74" i="1"/>
  <c r="AT92" i="1"/>
  <c r="W104" i="1"/>
  <c r="AU81" i="1"/>
  <c r="I107" i="1"/>
  <c r="AF95" i="1"/>
  <c r="O97" i="1"/>
  <c r="AL85" i="1"/>
  <c r="AU86" i="1"/>
  <c r="X98" i="1"/>
  <c r="K112" i="1"/>
  <c r="AH100" i="1"/>
  <c r="AH92" i="1"/>
  <c r="N107" i="1"/>
  <c r="AK95" i="1"/>
  <c r="AH108" i="1"/>
  <c r="K120" i="1"/>
  <c r="AC97" i="1"/>
  <c r="AL115" i="1"/>
  <c r="O127" i="1"/>
  <c r="N117" i="1"/>
  <c r="AK117" i="1" s="1"/>
  <c r="AK105" i="1"/>
  <c r="AK106" i="1"/>
  <c r="N118" i="1"/>
  <c r="AK118" i="1" s="1"/>
  <c r="AT110" i="1"/>
  <c r="AS36" i="1"/>
  <c r="AS44" i="1"/>
  <c r="AS63" i="1"/>
  <c r="AS79" i="1"/>
  <c r="AS80" i="1"/>
  <c r="AU93" i="1"/>
  <c r="X105" i="1"/>
  <c r="AC82" i="1"/>
  <c r="F94" i="1"/>
  <c r="Y82" i="1"/>
  <c r="AE83" i="1"/>
  <c r="M96" i="1"/>
  <c r="AJ84" i="1"/>
  <c r="P109" i="1"/>
  <c r="AM97" i="1"/>
  <c r="AR85" i="1"/>
  <c r="R114" i="1"/>
  <c r="AO102" i="1"/>
  <c r="X115" i="1"/>
  <c r="AU103" i="1"/>
  <c r="AL92" i="1"/>
  <c r="S107" i="1"/>
  <c r="AP95" i="1"/>
  <c r="L108" i="1"/>
  <c r="AI96" i="1"/>
  <c r="AE109" i="1"/>
  <c r="H121" i="1"/>
  <c r="AE121" i="1" s="1"/>
  <c r="S115" i="1"/>
  <c r="AP103" i="1"/>
  <c r="R105" i="1"/>
  <c r="O118" i="1"/>
  <c r="AL118" i="1" s="1"/>
  <c r="AL106" i="1"/>
  <c r="AS167" i="1"/>
  <c r="AS159" i="1"/>
  <c r="AV159" i="1" s="1"/>
  <c r="AR162" i="1"/>
  <c r="AR154" i="1"/>
  <c r="AR150" i="1"/>
  <c r="AR146" i="1"/>
  <c r="AR160" i="1"/>
  <c r="AR153" i="1"/>
  <c r="AR149" i="1"/>
  <c r="AS163" i="1"/>
  <c r="AV163" i="1" s="1"/>
  <c r="AS155" i="1"/>
  <c r="AS231" i="1"/>
  <c r="AS179" i="1"/>
  <c r="AR166" i="1"/>
  <c r="AV166" i="1" s="1"/>
  <c r="AR158" i="1"/>
  <c r="AV158" i="1" s="1"/>
  <c r="AS161" i="1"/>
  <c r="AS171" i="1"/>
  <c r="AS164" i="1"/>
  <c r="AV164" i="1" s="1"/>
  <c r="AS156" i="1"/>
  <c r="AV156" i="1" s="1"/>
  <c r="AS151" i="1"/>
  <c r="AR164" i="1"/>
  <c r="AS162" i="1"/>
  <c r="AS147" i="1"/>
  <c r="AR143" i="1"/>
  <c r="AR139" i="1"/>
  <c r="AR135" i="1"/>
  <c r="AR131" i="1"/>
  <c r="AR127" i="1"/>
  <c r="AS120" i="1"/>
  <c r="AS181" i="1"/>
  <c r="AS152" i="1"/>
  <c r="AR148" i="1"/>
  <c r="AS142" i="1"/>
  <c r="AS138" i="1"/>
  <c r="AS134" i="1"/>
  <c r="AS130" i="1"/>
  <c r="AR122" i="1"/>
  <c r="AS180" i="1"/>
  <c r="AR175" i="1"/>
  <c r="AR167" i="1"/>
  <c r="AV167" i="1" s="1"/>
  <c r="AS165" i="1"/>
  <c r="AR161" i="1"/>
  <c r="AV161" i="1" s="1"/>
  <c r="AR157" i="1"/>
  <c r="AV157" i="1" s="1"/>
  <c r="AR155" i="1"/>
  <c r="AV155" i="1" s="1"/>
  <c r="AS141" i="1"/>
  <c r="AS137" i="1"/>
  <c r="AS133" i="1"/>
  <c r="AS129" i="1"/>
  <c r="AR126" i="1"/>
  <c r="AS172" i="1"/>
  <c r="AR165" i="1"/>
  <c r="AR163" i="1"/>
  <c r="AR141" i="1"/>
  <c r="AR137" i="1"/>
  <c r="AR133" i="1"/>
  <c r="AR129" i="1"/>
  <c r="AR185" i="1"/>
  <c r="AS144" i="1"/>
  <c r="AS140" i="1"/>
  <c r="AS136" i="1"/>
  <c r="AS132" i="1"/>
  <c r="AS128" i="1"/>
  <c r="AS123" i="1"/>
  <c r="AS170" i="1"/>
  <c r="AS145" i="1"/>
  <c r="AR144" i="1"/>
  <c r="AR140" i="1"/>
  <c r="AR136" i="1"/>
  <c r="AR132" i="1"/>
  <c r="AR128" i="1"/>
  <c r="AR123" i="1"/>
  <c r="AS158" i="1"/>
  <c r="AS154" i="1"/>
  <c r="AR151" i="1"/>
  <c r="AR125" i="1"/>
  <c r="AR173" i="1"/>
  <c r="AR138" i="1"/>
  <c r="AR119" i="1"/>
  <c r="AS112" i="1"/>
  <c r="AR103" i="1"/>
  <c r="AS96" i="1"/>
  <c r="AR156" i="1"/>
  <c r="AR134" i="1"/>
  <c r="AS122" i="1"/>
  <c r="AS114" i="1"/>
  <c r="AR105" i="1"/>
  <c r="AR152" i="1"/>
  <c r="AS148" i="1"/>
  <c r="AR114" i="1"/>
  <c r="AS107" i="1"/>
  <c r="AR98" i="1"/>
  <c r="AS139" i="1"/>
  <c r="AS126" i="1"/>
  <c r="AR118" i="1"/>
  <c r="AS111" i="1"/>
  <c r="AR102" i="1"/>
  <c r="AR111" i="1"/>
  <c r="AS104" i="1"/>
  <c r="AR95" i="1"/>
  <c r="AR113" i="1"/>
  <c r="AS106" i="1"/>
  <c r="AS131" i="1"/>
  <c r="AS115" i="1"/>
  <c r="AR106" i="1"/>
  <c r="AS157" i="1"/>
  <c r="AS150" i="1"/>
  <c r="AS124" i="1"/>
  <c r="AR120" i="1"/>
  <c r="AR115" i="1"/>
  <c r="AS108" i="1"/>
  <c r="AS146" i="1"/>
  <c r="AR142" i="1"/>
  <c r="AR121" i="1"/>
  <c r="AR117" i="1"/>
  <c r="AS110" i="1"/>
  <c r="AS117" i="1"/>
  <c r="AS93" i="1"/>
  <c r="AS90" i="1"/>
  <c r="AR81" i="1"/>
  <c r="AR74" i="1"/>
  <c r="AV74" i="1" s="1"/>
  <c r="AR66" i="1"/>
  <c r="AV66" i="1" s="1"/>
  <c r="AR58" i="1"/>
  <c r="AR50" i="1"/>
  <c r="AV50" i="1" s="1"/>
  <c r="AR124" i="1"/>
  <c r="AR130" i="1"/>
  <c r="AS125" i="1"/>
  <c r="AR83" i="1"/>
  <c r="AR77" i="1"/>
  <c r="AR69" i="1"/>
  <c r="AR61" i="1"/>
  <c r="AV61" i="1" s="1"/>
  <c r="AR53" i="1"/>
  <c r="AV53" i="1" s="1"/>
  <c r="AS127" i="1"/>
  <c r="AS121" i="1"/>
  <c r="AS92" i="1"/>
  <c r="AS85" i="1"/>
  <c r="AS72" i="1"/>
  <c r="AS64" i="1"/>
  <c r="AS56" i="1"/>
  <c r="AR168" i="1"/>
  <c r="AS175" i="1"/>
  <c r="AS153" i="1"/>
  <c r="AS119" i="1"/>
  <c r="AS116" i="1"/>
  <c r="AS166" i="1"/>
  <c r="AS89" i="1"/>
  <c r="AR80" i="1"/>
  <c r="AS78" i="1"/>
  <c r="AS70" i="1"/>
  <c r="AS62" i="1"/>
  <c r="AS54" i="1"/>
  <c r="AS160" i="1"/>
  <c r="AR89" i="1"/>
  <c r="AS82" i="1"/>
  <c r="AR78" i="1"/>
  <c r="AR70" i="1"/>
  <c r="AV70" i="1" s="1"/>
  <c r="AR62" i="1"/>
  <c r="AV62" i="1" s="1"/>
  <c r="AR145" i="1"/>
  <c r="AS109" i="1"/>
  <c r="AR100" i="1"/>
  <c r="AR99" i="1"/>
  <c r="AS98" i="1"/>
  <c r="AS97" i="1"/>
  <c r="AR91" i="1"/>
  <c r="AS84" i="1"/>
  <c r="AR73" i="1"/>
  <c r="AV73" i="1" s="1"/>
  <c r="AR65" i="1"/>
  <c r="AV65" i="1" s="1"/>
  <c r="AR147" i="1"/>
  <c r="AS143" i="1"/>
  <c r="AS118" i="1"/>
  <c r="AR112" i="1"/>
  <c r="AR109" i="1"/>
  <c r="AR97" i="1"/>
  <c r="AR84" i="1"/>
  <c r="AS76" i="1"/>
  <c r="AV76" i="1" s="1"/>
  <c r="AS68" i="1"/>
  <c r="AV68" i="1" s="1"/>
  <c r="AS60" i="1"/>
  <c r="AR96" i="1"/>
  <c r="AS95" i="1"/>
  <c r="AS86" i="1"/>
  <c r="AR76" i="1"/>
  <c r="AR68" i="1"/>
  <c r="AR60" i="1"/>
  <c r="AV60" i="1" s="1"/>
  <c r="AS149" i="1"/>
  <c r="AR172" i="1"/>
  <c r="AR159" i="1"/>
  <c r="AR101" i="1"/>
  <c r="AS94" i="1"/>
  <c r="AS88" i="1"/>
  <c r="AR79" i="1"/>
  <c r="AV79" i="1" s="1"/>
  <c r="AR71" i="1"/>
  <c r="AV71" i="1" s="1"/>
  <c r="AR63" i="1"/>
  <c r="AV63" i="1" s="1"/>
  <c r="AR55" i="1"/>
  <c r="AR33" i="1"/>
  <c r="AR41" i="1"/>
  <c r="AR49" i="1"/>
  <c r="AV49" i="1" s="1"/>
  <c r="H106" i="1"/>
  <c r="AE94" i="1"/>
  <c r="N96" i="1"/>
  <c r="AK84" i="1"/>
  <c r="AF87" i="1"/>
  <c r="I99" i="1"/>
  <c r="O101" i="1"/>
  <c r="AL89" i="1"/>
  <c r="AR90" i="1"/>
  <c r="Y91" i="1"/>
  <c r="K97" i="1"/>
  <c r="Y97" i="1" s="1"/>
  <c r="W103" i="1"/>
  <c r="M104" i="1"/>
  <c r="O111" i="1"/>
  <c r="AR14" i="1"/>
  <c r="AV14" i="1" s="1"/>
  <c r="AR22" i="1"/>
  <c r="AS33" i="1"/>
  <c r="AS41" i="1"/>
  <c r="AS49" i="1"/>
  <c r="I106" i="1"/>
  <c r="AF94" i="1"/>
  <c r="M95" i="1"/>
  <c r="Y95" i="1" s="1"/>
  <c r="AJ83" i="1"/>
  <c r="AK112" i="1"/>
  <c r="N124" i="1"/>
  <c r="P113" i="1"/>
  <c r="AM101" i="1"/>
  <c r="AL93" i="1"/>
  <c r="S96" i="1"/>
  <c r="N130" i="1"/>
  <c r="AK121" i="1"/>
  <c r="AE98" i="1"/>
  <c r="H110" i="1"/>
  <c r="AO99" i="1"/>
  <c r="AI100" i="1"/>
  <c r="W111" i="1"/>
  <c r="N126" i="1"/>
  <c r="AJ178" i="1"/>
  <c r="M187" i="1"/>
  <c r="AS22" i="1"/>
  <c r="AV22" i="1" s="1"/>
  <c r="AR30" i="1"/>
  <c r="AV30" i="1" s="1"/>
  <c r="AR38" i="1"/>
  <c r="AR46" i="1"/>
  <c r="AV46" i="1" s="1"/>
  <c r="AV59" i="1"/>
  <c r="AS61" i="1"/>
  <c r="AV75" i="1"/>
  <c r="AS77" i="1"/>
  <c r="AV77" i="1" s="1"/>
  <c r="AM96" i="1"/>
  <c r="P108" i="1"/>
  <c r="AT85" i="1"/>
  <c r="W97" i="1"/>
  <c r="F98" i="1"/>
  <c r="Y86" i="1"/>
  <c r="AC86" i="1"/>
  <c r="L132" i="1"/>
  <c r="AI123" i="1"/>
  <c r="X102" i="1"/>
  <c r="AU90" i="1"/>
  <c r="X96" i="1"/>
  <c r="R109" i="1"/>
  <c r="AO97" i="1"/>
  <c r="AR11" i="1"/>
  <c r="AV11" i="1" s="1"/>
  <c r="AR19" i="1"/>
  <c r="AV19" i="1" s="1"/>
  <c r="AS30" i="1"/>
  <c r="AS38" i="1"/>
  <c r="AV38" i="1" s="1"/>
  <c r="AS46" i="1"/>
  <c r="AR51" i="1"/>
  <c r="AV51" i="1" s="1"/>
  <c r="AR57" i="1"/>
  <c r="AV57" i="1" s="1"/>
  <c r="F104" i="1"/>
  <c r="AC92" i="1"/>
  <c r="Y81" i="1"/>
  <c r="AI82" i="1"/>
  <c r="L94" i="1"/>
  <c r="AJ82" i="1"/>
  <c r="P133" i="1"/>
  <c r="AM124" i="1"/>
  <c r="AP88" i="1"/>
  <c r="S113" i="1"/>
  <c r="AP101" i="1"/>
  <c r="AT89" i="1"/>
  <c r="Y90" i="1"/>
  <c r="I92" i="1"/>
  <c r="AR92" i="1"/>
  <c r="X121" i="1"/>
  <c r="AU109" i="1"/>
  <c r="AS99" i="1"/>
  <c r="AM100" i="1"/>
  <c r="AI107" i="1"/>
  <c r="N110" i="1"/>
  <c r="AM112" i="1"/>
  <c r="Y84" i="1"/>
  <c r="F93" i="1"/>
  <c r="P99" i="1"/>
  <c r="AV162" i="1"/>
  <c r="M189" i="1"/>
  <c r="AJ180" i="1"/>
  <c r="Q190" i="1"/>
  <c r="AN181" i="1"/>
  <c r="AI170" i="1"/>
  <c r="L179" i="1"/>
  <c r="M126" i="1"/>
  <c r="AJ114" i="1"/>
  <c r="AH110" i="1"/>
  <c r="X125" i="1"/>
  <c r="AE177" i="1"/>
  <c r="H186" i="1"/>
  <c r="X186" i="1"/>
  <c r="AU177" i="1"/>
  <c r="O180" i="1"/>
  <c r="AL171" i="1"/>
  <c r="AH174" i="1"/>
  <c r="K183" i="1"/>
  <c r="Y89" i="1"/>
  <c r="AU101" i="1"/>
  <c r="P137" i="1"/>
  <c r="AM128" i="1"/>
  <c r="H120" i="1"/>
  <c r="AE120" i="1" s="1"/>
  <c r="AE108" i="1"/>
  <c r="S121" i="1"/>
  <c r="AP109" i="1"/>
  <c r="AH131" i="1"/>
  <c r="X141" i="1"/>
  <c r="AU132" i="1"/>
  <c r="M133" i="1"/>
  <c r="AJ124" i="1"/>
  <c r="O135" i="1"/>
  <c r="AL126" i="1"/>
  <c r="F115" i="1"/>
  <c r="K140" i="1"/>
  <c r="Q189" i="1"/>
  <c r="AN180" i="1"/>
  <c r="P188" i="1"/>
  <c r="AM179" i="1"/>
  <c r="AL83" i="1"/>
  <c r="AE84" i="1"/>
  <c r="AV84" i="1" s="1"/>
  <c r="AM107" i="1"/>
  <c r="AM119" i="1"/>
  <c r="P145" i="1"/>
  <c r="L177" i="1"/>
  <c r="AI168" i="1"/>
  <c r="AJ169" i="1"/>
  <c r="AN170" i="1"/>
  <c r="Q179" i="1"/>
  <c r="AK81" i="1"/>
  <c r="AT82" i="1"/>
  <c r="AM83" i="1"/>
  <c r="AH86" i="1"/>
  <c r="AJ88" i="1"/>
  <c r="AL90" i="1"/>
  <c r="AU91" i="1"/>
  <c r="AE96" i="1"/>
  <c r="AU99" i="1"/>
  <c r="AH122" i="1"/>
  <c r="AM127" i="1"/>
  <c r="AI173" i="1"/>
  <c r="L182" i="1"/>
  <c r="R178" i="1"/>
  <c r="AO169" i="1"/>
  <c r="U180" i="1"/>
  <c r="AR171" i="1"/>
  <c r="AR170" i="1"/>
  <c r="AH181" i="1"/>
  <c r="K190" i="1"/>
  <c r="AP183" i="1"/>
  <c r="S192" i="1"/>
  <c r="AU87" i="1"/>
  <c r="AP90" i="1"/>
  <c r="AH98" i="1"/>
  <c r="AE171" i="1"/>
  <c r="H180" i="1"/>
  <c r="X180" i="1"/>
  <c r="AU171" i="1"/>
  <c r="AI172" i="1"/>
  <c r="L181" i="1"/>
  <c r="J186" i="1"/>
  <c r="AG177" i="1"/>
  <c r="K99" i="1"/>
  <c r="AI99" i="1"/>
  <c r="AU123" i="1"/>
  <c r="J180" i="1"/>
  <c r="AG171" i="1"/>
  <c r="AP177" i="1"/>
  <c r="S186" i="1"/>
  <c r="AT83" i="1"/>
  <c r="AM84" i="1"/>
  <c r="AF85" i="1"/>
  <c r="AJ100" i="1"/>
  <c r="AJ112" i="1"/>
  <c r="H126" i="1"/>
  <c r="AE126" i="1" s="1"/>
  <c r="H187" i="1"/>
  <c r="AE178" i="1"/>
  <c r="X187" i="1"/>
  <c r="AU178" i="1"/>
  <c r="AT168" i="1"/>
  <c r="AS169" i="1"/>
  <c r="AS183" i="1"/>
  <c r="V192" i="1"/>
  <c r="Y175" i="1"/>
  <c r="AC175" i="1"/>
  <c r="F184" i="1"/>
  <c r="V193" i="1"/>
  <c r="AS184" i="1"/>
  <c r="AJ186" i="1"/>
  <c r="M195" i="1"/>
  <c r="U179" i="1"/>
  <c r="AP178" i="1"/>
  <c r="S187" i="1"/>
  <c r="AR169" i="1"/>
  <c r="AT178" i="1"/>
  <c r="W187" i="1"/>
  <c r="F178" i="1"/>
  <c r="Y169" i="1"/>
  <c r="V187" i="1"/>
  <c r="AS178" i="1"/>
  <c r="Y173" i="1"/>
  <c r="F182" i="1"/>
  <c r="V182" i="1"/>
  <c r="AS173" i="1"/>
  <c r="AT177" i="1"/>
  <c r="W186" i="1"/>
  <c r="W191" i="1"/>
  <c r="AT182" i="1"/>
  <c r="AG183" i="1"/>
  <c r="J192" i="1"/>
  <c r="H191" i="1"/>
  <c r="AE182" i="1"/>
  <c r="AC188" i="1"/>
  <c r="F197" i="1"/>
  <c r="AU172" i="1"/>
  <c r="X181" i="1"/>
  <c r="M193" i="1"/>
  <c r="AJ184" i="1"/>
  <c r="J178" i="1"/>
  <c r="AG169" i="1"/>
  <c r="I197" i="1"/>
  <c r="AF188" i="1"/>
  <c r="Y170" i="1"/>
  <c r="Y172" i="1"/>
  <c r="H190" i="1"/>
  <c r="AE181" i="1"/>
  <c r="O193" i="1"/>
  <c r="AL184" i="1"/>
  <c r="AF181" i="1"/>
  <c r="I190" i="1"/>
  <c r="Q193" i="1"/>
  <c r="AN184" i="1"/>
  <c r="M190" i="1"/>
  <c r="AJ181" i="1"/>
  <c r="O185" i="1"/>
  <c r="N178" i="1"/>
  <c r="AK169" i="1"/>
  <c r="M188" i="1"/>
  <c r="AJ179" i="1"/>
  <c r="AL177" i="1"/>
  <c r="O186" i="1"/>
  <c r="AL168" i="1"/>
  <c r="O187" i="1"/>
  <c r="AL178" i="1"/>
  <c r="AF170" i="1"/>
  <c r="AI171" i="1"/>
  <c r="L180" i="1"/>
  <c r="R183" i="1"/>
  <c r="AO174" i="1"/>
  <c r="I187" i="1"/>
  <c r="AF178" i="1"/>
  <c r="AM180" i="1"/>
  <c r="P189" i="1"/>
  <c r="H202" i="1"/>
  <c r="AE193" i="1"/>
  <c r="Q178" i="1"/>
  <c r="AN169" i="1"/>
  <c r="AQ175" i="1"/>
  <c r="T184" i="1"/>
  <c r="AQ184" i="1" s="1"/>
  <c r="T185" i="1"/>
  <c r="AQ185" i="1" s="1"/>
  <c r="AQ176" i="1"/>
  <c r="AF177" i="1"/>
  <c r="I186" i="1"/>
  <c r="T180" i="1"/>
  <c r="AQ180" i="1" s="1"/>
  <c r="AQ170" i="1"/>
  <c r="T179" i="1"/>
  <c r="AQ179" i="1" s="1"/>
  <c r="AL172" i="1"/>
  <c r="O181" i="1"/>
  <c r="M191" i="1"/>
  <c r="AJ182" i="1"/>
  <c r="N183" i="1"/>
  <c r="AK174" i="1"/>
  <c r="AK182" i="1"/>
  <c r="N191" i="1"/>
  <c r="AR184" i="1"/>
  <c r="U193" i="1"/>
  <c r="AI185" i="1"/>
  <c r="H197" i="1"/>
  <c r="AE188" i="1"/>
  <c r="AI193" i="1"/>
  <c r="L202" i="1"/>
  <c r="O191" i="1"/>
  <c r="AL182" i="1"/>
  <c r="AF185" i="1"/>
  <c r="I194" i="1"/>
  <c r="X201" i="1"/>
  <c r="AU192" i="1"/>
  <c r="P211" i="1"/>
  <c r="AM202" i="1"/>
  <c r="AC194" i="1"/>
  <c r="F203" i="1"/>
  <c r="AC179" i="1"/>
  <c r="R207" i="1"/>
  <c r="AO198" i="1"/>
  <c r="AN172" i="1"/>
  <c r="N202" i="1"/>
  <c r="AK193" i="1"/>
  <c r="U186" i="1"/>
  <c r="AR177" i="1"/>
  <c r="F201" i="1"/>
  <c r="X193" i="1"/>
  <c r="AU184" i="1"/>
  <c r="AO185" i="1"/>
  <c r="K188" i="1"/>
  <c r="H194" i="1"/>
  <c r="AR194" i="1"/>
  <c r="N177" i="1"/>
  <c r="AK168" i="1"/>
  <c r="AT170" i="1"/>
  <c r="W179" i="1"/>
  <c r="S180" i="1"/>
  <c r="AP171" i="1"/>
  <c r="R199" i="1"/>
  <c r="AO190" i="1"/>
  <c r="AM173" i="1"/>
  <c r="N212" i="1"/>
  <c r="AK203" i="1"/>
  <c r="P187" i="1"/>
  <c r="AM178" i="1"/>
  <c r="I210" i="1"/>
  <c r="AF201" i="1"/>
  <c r="AH185" i="1"/>
  <c r="K194" i="1"/>
  <c r="K189" i="1"/>
  <c r="M194" i="1"/>
  <c r="U191" i="1"/>
  <c r="AR182" i="1"/>
  <c r="L203" i="1"/>
  <c r="AI194" i="1"/>
  <c r="AT193" i="1"/>
  <c r="W202" i="1"/>
  <c r="AM203" i="1"/>
  <c r="P212" i="1"/>
  <c r="S197" i="1"/>
  <c r="AP188" i="1"/>
  <c r="U212" i="1"/>
  <c r="AR203" i="1"/>
  <c r="Q177" i="1"/>
  <c r="AN168" i="1"/>
  <c r="Y171" i="1"/>
  <c r="AR181" i="1"/>
  <c r="U190" i="1"/>
  <c r="R184" i="1"/>
  <c r="AO175" i="1"/>
  <c r="Q185" i="1"/>
  <c r="AN176" i="1"/>
  <c r="AJ176" i="1"/>
  <c r="I189" i="1"/>
  <c r="AF180" i="1"/>
  <c r="S194" i="1"/>
  <c r="AP185" i="1"/>
  <c r="J197" i="1"/>
  <c r="R204" i="1"/>
  <c r="AO195" i="1"/>
  <c r="AT180" i="1"/>
  <c r="W189" i="1"/>
  <c r="AC190" i="1"/>
  <c r="T182" i="1"/>
  <c r="AQ182" i="1" s="1"/>
  <c r="AQ173" i="1"/>
  <c r="AR174" i="1"/>
  <c r="U183" i="1"/>
  <c r="S184" i="1"/>
  <c r="AP175" i="1"/>
  <c r="R212" i="1"/>
  <c r="AO203" i="1"/>
  <c r="P183" i="1"/>
  <c r="AF192" i="1"/>
  <c r="X194" i="1"/>
  <c r="P195" i="1"/>
  <c r="L196" i="1"/>
  <c r="F199" i="1"/>
  <c r="AJ192" i="1"/>
  <c r="AF184" i="1"/>
  <c r="I200" i="1"/>
  <c r="AF191" i="1"/>
  <c r="I202" i="1"/>
  <c r="AF193" i="1"/>
  <c r="F177" i="1"/>
  <c r="AC168" i="1"/>
  <c r="AV168" i="1" s="1"/>
  <c r="Y168" i="1"/>
  <c r="V177" i="1"/>
  <c r="AS168" i="1"/>
  <c r="T178" i="1"/>
  <c r="AQ178" i="1" s="1"/>
  <c r="AQ169" i="1"/>
  <c r="X182" i="1"/>
  <c r="AU173" i="1"/>
  <c r="Y174" i="1"/>
  <c r="V185" i="1"/>
  <c r="AS176" i="1"/>
  <c r="V198" i="1"/>
  <c r="AS189" i="1"/>
  <c r="J181" i="1"/>
  <c r="AK184" i="1"/>
  <c r="V199" i="1"/>
  <c r="AS190" i="1"/>
  <c r="P191" i="1"/>
  <c r="Q200" i="1"/>
  <c r="AN200" i="1" s="1"/>
  <c r="AN191" i="1"/>
  <c r="AJ201" i="1"/>
  <c r="M210" i="1"/>
  <c r="R188" i="1"/>
  <c r="AO179" i="1"/>
  <c r="K191" i="1"/>
  <c r="AH182" i="1"/>
  <c r="J202" i="1"/>
  <c r="AG193" i="1"/>
  <c r="Y176" i="1"/>
  <c r="K177" i="1"/>
  <c r="AM194" i="1"/>
  <c r="AM172" i="1"/>
  <c r="P181" i="1"/>
  <c r="AR176" i="1"/>
  <c r="U178" i="1"/>
  <c r="S181" i="1"/>
  <c r="AO181" i="1"/>
  <c r="S191" i="1"/>
  <c r="AP182" i="1"/>
  <c r="W192" i="1"/>
  <c r="AK208" i="1"/>
  <c r="N217" i="1"/>
  <c r="AS197" i="1"/>
  <c r="V206" i="1"/>
  <c r="AC171" i="1"/>
  <c r="AV171" i="1" s="1"/>
  <c r="W185" i="1"/>
  <c r="AT176" i="1"/>
  <c r="AO180" i="1"/>
  <c r="X188" i="1"/>
  <c r="AV231" i="1"/>
  <c r="AV236" i="1"/>
  <c r="AH178" i="1"/>
  <c r="K187" i="1"/>
  <c r="N197" i="1"/>
  <c r="AK188" i="1"/>
  <c r="AG194" i="1"/>
  <c r="AO168" i="1"/>
  <c r="AE170" i="1"/>
  <c r="AU170" i="1"/>
  <c r="AE183" i="1"/>
  <c r="H192" i="1"/>
  <c r="F180" i="1"/>
  <c r="K193" i="1"/>
  <c r="L201" i="1"/>
  <c r="AI192" i="1"/>
  <c r="R182" i="1"/>
  <c r="AO173" i="1"/>
  <c r="AG203" i="1"/>
  <c r="J212" i="1"/>
  <c r="N189" i="1"/>
  <c r="AV232" i="1"/>
  <c r="AV237" i="1"/>
  <c r="AX239" i="1"/>
  <c r="AW239" i="1"/>
  <c r="AS188" i="1"/>
  <c r="AL170" i="1"/>
  <c r="O183" i="1"/>
  <c r="AL174" i="1"/>
  <c r="AK179" i="1"/>
  <c r="AK181" i="1"/>
  <c r="Q183" i="1"/>
  <c r="O188" i="1"/>
  <c r="AV235" i="1"/>
  <c r="AV234" i="1"/>
  <c r="AV238" i="1"/>
  <c r="J182" i="1"/>
  <c r="AS174" i="1"/>
  <c r="W181" i="1"/>
  <c r="AX20" i="1" l="1"/>
  <c r="AW20" i="1"/>
  <c r="AW25" i="1"/>
  <c r="AX25" i="1"/>
  <c r="AW17" i="1"/>
  <c r="AX17" i="1"/>
  <c r="AX12" i="1"/>
  <c r="AW12" i="1"/>
  <c r="AV54" i="1"/>
  <c r="AW54" i="1" s="1"/>
  <c r="AV160" i="1"/>
  <c r="AW160" i="1" s="1"/>
  <c r="AV72" i="1"/>
  <c r="AW72" i="1" s="1"/>
  <c r="AV89" i="1"/>
  <c r="AV81" i="1"/>
  <c r="AV174" i="1"/>
  <c r="AX174" i="1" s="1"/>
  <c r="AV52" i="1"/>
  <c r="AV90" i="1"/>
  <c r="AX90" i="1" s="1"/>
  <c r="AV172" i="1"/>
  <c r="AV28" i="1"/>
  <c r="AX28" i="1" s="1"/>
  <c r="AV85" i="1"/>
  <c r="AX85" i="1" s="1"/>
  <c r="AV173" i="1"/>
  <c r="AV176" i="1"/>
  <c r="AX176" i="1" s="1"/>
  <c r="AV69" i="1"/>
  <c r="AW69" i="1" s="1"/>
  <c r="AV18" i="1"/>
  <c r="AX18" i="1" s="1"/>
  <c r="AV169" i="1"/>
  <c r="AX169" i="1" s="1"/>
  <c r="AV41" i="1"/>
  <c r="AV88" i="1"/>
  <c r="AW88" i="1" s="1"/>
  <c r="AV55" i="1"/>
  <c r="AW55" i="1" s="1"/>
  <c r="AV45" i="1"/>
  <c r="AV175" i="1"/>
  <c r="AW175" i="1" s="1"/>
  <c r="AV29" i="1"/>
  <c r="AX29" i="1" s="1"/>
  <c r="AV80" i="1"/>
  <c r="AX80" i="1" s="1"/>
  <c r="AV86" i="1"/>
  <c r="AX86" i="1" s="1"/>
  <c r="AV91" i="1"/>
  <c r="AV39" i="1"/>
  <c r="AX39" i="1" s="1"/>
  <c r="AV48" i="1"/>
  <c r="AW48" i="1" s="1"/>
  <c r="AV170" i="1"/>
  <c r="AV83" i="1"/>
  <c r="AW83" i="1" s="1"/>
  <c r="AV40" i="1"/>
  <c r="AW40" i="1" s="1"/>
  <c r="AV78" i="1"/>
  <c r="AX78" i="1" s="1"/>
  <c r="AV87" i="1"/>
  <c r="AV165" i="1"/>
  <c r="AV58" i="1"/>
  <c r="AX58" i="1" s="1"/>
  <c r="AV34" i="1"/>
  <c r="AW34" i="1" s="1"/>
  <c r="AV21" i="1"/>
  <c r="AX171" i="1"/>
  <c r="AW171" i="1"/>
  <c r="AX71" i="1"/>
  <c r="AW71" i="1"/>
  <c r="AW80" i="1"/>
  <c r="AX35" i="1"/>
  <c r="AW35" i="1"/>
  <c r="AX84" i="1"/>
  <c r="AW84" i="1"/>
  <c r="AX30" i="1"/>
  <c r="AW30" i="1"/>
  <c r="AX79" i="1"/>
  <c r="AW79" i="1"/>
  <c r="AX47" i="1"/>
  <c r="AW47" i="1"/>
  <c r="AW86" i="1"/>
  <c r="AX91" i="1"/>
  <c r="AW91" i="1"/>
  <c r="AX64" i="1"/>
  <c r="AW64" i="1"/>
  <c r="AX62" i="1"/>
  <c r="AW62" i="1"/>
  <c r="AX155" i="1"/>
  <c r="AW155" i="1"/>
  <c r="AW39" i="1"/>
  <c r="AX48" i="1"/>
  <c r="AX24" i="1"/>
  <c r="AW24" i="1"/>
  <c r="AW170" i="1"/>
  <c r="AX170" i="1"/>
  <c r="AX70" i="1"/>
  <c r="AW70" i="1"/>
  <c r="AX50" i="1"/>
  <c r="AW50" i="1"/>
  <c r="AW157" i="1"/>
  <c r="AX157" i="1"/>
  <c r="AX83" i="1"/>
  <c r="AX67" i="1"/>
  <c r="AW67" i="1"/>
  <c r="AX40" i="1"/>
  <c r="AX16" i="1"/>
  <c r="AW16" i="1"/>
  <c r="AX161" i="1"/>
  <c r="AW161" i="1"/>
  <c r="AX42" i="1"/>
  <c r="AW42" i="1"/>
  <c r="AX8" i="1"/>
  <c r="AW8" i="1"/>
  <c r="AX87" i="1"/>
  <c r="AW87" i="1"/>
  <c r="AW165" i="1"/>
  <c r="AX165" i="1"/>
  <c r="AW58" i="1"/>
  <c r="AX21" i="1"/>
  <c r="AW21" i="1"/>
  <c r="AX51" i="1"/>
  <c r="AW51" i="1"/>
  <c r="AX54" i="1"/>
  <c r="AX7" i="1"/>
  <c r="AW7" i="1"/>
  <c r="AX160" i="1"/>
  <c r="AX89" i="1"/>
  <c r="AW89" i="1"/>
  <c r="AX38" i="1"/>
  <c r="AW38" i="1"/>
  <c r="AW60" i="1"/>
  <c r="AX60" i="1"/>
  <c r="AX65" i="1"/>
  <c r="AW65" i="1"/>
  <c r="AW44" i="1"/>
  <c r="AX44" i="1"/>
  <c r="AX81" i="1"/>
  <c r="AW81" i="1"/>
  <c r="AX74" i="1"/>
  <c r="AW74" i="1"/>
  <c r="AX73" i="1"/>
  <c r="AW73" i="1"/>
  <c r="AW36" i="1"/>
  <c r="AX36" i="1"/>
  <c r="AW52" i="1"/>
  <c r="AX52" i="1"/>
  <c r="AX172" i="1"/>
  <c r="AW172" i="1"/>
  <c r="AX19" i="1"/>
  <c r="AW19" i="1"/>
  <c r="AW28" i="1"/>
  <c r="AX13" i="1"/>
  <c r="AW13" i="1"/>
  <c r="AX11" i="1"/>
  <c r="AW11" i="1"/>
  <c r="AX14" i="1"/>
  <c r="AW14" i="1"/>
  <c r="AX49" i="1"/>
  <c r="AW49" i="1"/>
  <c r="AW169" i="1"/>
  <c r="AW173" i="1"/>
  <c r="AX173" i="1"/>
  <c r="AX61" i="1"/>
  <c r="AW61" i="1"/>
  <c r="AX164" i="1"/>
  <c r="AW164" i="1"/>
  <c r="AX159" i="1"/>
  <c r="AW159" i="1"/>
  <c r="AX88" i="1"/>
  <c r="AX26" i="1"/>
  <c r="AW26" i="1"/>
  <c r="AW176" i="1"/>
  <c r="AX69" i="1"/>
  <c r="AW18" i="1"/>
  <c r="AX55" i="1"/>
  <c r="AX45" i="1"/>
  <c r="AW45" i="1"/>
  <c r="AX175" i="1"/>
  <c r="AX63" i="1"/>
  <c r="AW63" i="1"/>
  <c r="AW158" i="1"/>
  <c r="AX158" i="1"/>
  <c r="AX43" i="1"/>
  <c r="AW43" i="1"/>
  <c r="S200" i="1"/>
  <c r="AP191" i="1"/>
  <c r="P196" i="1"/>
  <c r="AM187" i="1"/>
  <c r="AT97" i="1"/>
  <c r="W109" i="1"/>
  <c r="N123" i="1"/>
  <c r="AK111" i="1"/>
  <c r="AX15" i="1"/>
  <c r="AW15" i="1"/>
  <c r="AX31" i="1"/>
  <c r="AW31" i="1"/>
  <c r="AX22" i="1"/>
  <c r="AW22" i="1"/>
  <c r="AX237" i="1"/>
  <c r="AW237" i="1"/>
  <c r="H201" i="1"/>
  <c r="AE192" i="1"/>
  <c r="R197" i="1"/>
  <c r="AO188" i="1"/>
  <c r="AP184" i="1"/>
  <c r="S193" i="1"/>
  <c r="AL185" i="1"/>
  <c r="O194" i="1"/>
  <c r="Y185" i="1"/>
  <c r="AF197" i="1"/>
  <c r="I206" i="1"/>
  <c r="J201" i="1"/>
  <c r="AG192" i="1"/>
  <c r="V202" i="1"/>
  <c r="AS193" i="1"/>
  <c r="L190" i="1"/>
  <c r="AI181" i="1"/>
  <c r="AJ133" i="1"/>
  <c r="M142" i="1"/>
  <c r="K192" i="1"/>
  <c r="AH183" i="1"/>
  <c r="M135" i="1"/>
  <c r="AJ126" i="1"/>
  <c r="P111" i="1"/>
  <c r="AM99" i="1"/>
  <c r="AF99" i="1"/>
  <c r="I111" i="1"/>
  <c r="AM109" i="1"/>
  <c r="P121" i="1"/>
  <c r="AU98" i="1"/>
  <c r="X110" i="1"/>
  <c r="AI128" i="1"/>
  <c r="L137" i="1"/>
  <c r="R127" i="1"/>
  <c r="AO115" i="1"/>
  <c r="R129" i="1"/>
  <c r="AO120" i="1"/>
  <c r="S105" i="1"/>
  <c r="AP93" i="1"/>
  <c r="AO105" i="1"/>
  <c r="R117" i="1"/>
  <c r="AO117" i="1" s="1"/>
  <c r="U192" i="1"/>
  <c r="AR183" i="1"/>
  <c r="X202" i="1"/>
  <c r="AU193" i="1"/>
  <c r="AM108" i="1"/>
  <c r="P120" i="1"/>
  <c r="S127" i="1"/>
  <c r="AP115" i="1"/>
  <c r="AW76" i="1"/>
  <c r="AX76" i="1"/>
  <c r="AI124" i="1"/>
  <c r="L133" i="1"/>
  <c r="AX53" i="1"/>
  <c r="AW53" i="1"/>
  <c r="H117" i="1"/>
  <c r="AE117" i="1" s="1"/>
  <c r="AE105" i="1"/>
  <c r="I198" i="1"/>
  <c r="AF189" i="1"/>
  <c r="R132" i="1"/>
  <c r="AO123" i="1"/>
  <c r="AX232" i="1"/>
  <c r="AW232" i="1"/>
  <c r="V207" i="1"/>
  <c r="AS198" i="1"/>
  <c r="AM211" i="1"/>
  <c r="P220" i="1"/>
  <c r="F193" i="1"/>
  <c r="AC184" i="1"/>
  <c r="AV184" i="1" s="1"/>
  <c r="Y184" i="1"/>
  <c r="L188" i="1"/>
  <c r="AI179" i="1"/>
  <c r="M131" i="1"/>
  <c r="AJ122" i="1"/>
  <c r="AX235" i="1"/>
  <c r="AW235" i="1"/>
  <c r="U187" i="1"/>
  <c r="AR178" i="1"/>
  <c r="Q194" i="1"/>
  <c r="AN185" i="1"/>
  <c r="N221" i="1"/>
  <c r="AK212" i="1"/>
  <c r="N192" i="1"/>
  <c r="AK183" i="1"/>
  <c r="AJ190" i="1"/>
  <c r="M199" i="1"/>
  <c r="J187" i="1"/>
  <c r="AG178" i="1"/>
  <c r="AR180" i="1"/>
  <c r="U189" i="1"/>
  <c r="X150" i="1"/>
  <c r="AU150" i="1" s="1"/>
  <c r="AU141" i="1"/>
  <c r="F105" i="1"/>
  <c r="Y93" i="1"/>
  <c r="AC93" i="1"/>
  <c r="S125" i="1"/>
  <c r="AP113" i="1"/>
  <c r="H122" i="1"/>
  <c r="AE122" i="1" s="1"/>
  <c r="AE110" i="1"/>
  <c r="M108" i="1"/>
  <c r="Y108" i="1" s="1"/>
  <c r="AJ96" i="1"/>
  <c r="K113" i="1"/>
  <c r="AH101" i="1"/>
  <c r="AI109" i="1"/>
  <c r="L121" i="1"/>
  <c r="N127" i="1"/>
  <c r="AK115" i="1"/>
  <c r="AT108" i="1"/>
  <c r="W120" i="1"/>
  <c r="M118" i="1"/>
  <c r="AJ118" i="1" s="1"/>
  <c r="AJ106" i="1"/>
  <c r="X119" i="1"/>
  <c r="AU107" i="1"/>
  <c r="AS187" i="1"/>
  <c r="V196" i="1"/>
  <c r="W123" i="1"/>
  <c r="AT111" i="1"/>
  <c r="AO98" i="1"/>
  <c r="R110" i="1"/>
  <c r="AX168" i="1"/>
  <c r="AW168" i="1"/>
  <c r="AL188" i="1"/>
  <c r="O197" i="1"/>
  <c r="AU188" i="1"/>
  <c r="X197" i="1"/>
  <c r="AJ210" i="1"/>
  <c r="M219" i="1"/>
  <c r="V194" i="1"/>
  <c r="AS185" i="1"/>
  <c r="I209" i="1"/>
  <c r="AF200" i="1"/>
  <c r="AC201" i="1"/>
  <c r="F210" i="1"/>
  <c r="X210" i="1"/>
  <c r="AU201" i="1"/>
  <c r="AN178" i="1"/>
  <c r="Q187" i="1"/>
  <c r="AL187" i="1"/>
  <c r="O196" i="1"/>
  <c r="AT191" i="1"/>
  <c r="W200" i="1"/>
  <c r="X189" i="1"/>
  <c r="AU180" i="1"/>
  <c r="P197" i="1"/>
  <c r="AM188" i="1"/>
  <c r="O189" i="1"/>
  <c r="AL180" i="1"/>
  <c r="N108" i="1"/>
  <c r="AK96" i="1"/>
  <c r="AL97" i="1"/>
  <c r="O109" i="1"/>
  <c r="AI113" i="1"/>
  <c r="L125" i="1"/>
  <c r="AX163" i="1"/>
  <c r="AW163" i="1"/>
  <c r="K126" i="1"/>
  <c r="AH114" i="1"/>
  <c r="S123" i="1"/>
  <c r="AP111" i="1"/>
  <c r="S104" i="1"/>
  <c r="AP92" i="1"/>
  <c r="P126" i="1"/>
  <c r="AM114" i="1"/>
  <c r="F189" i="1"/>
  <c r="AC180" i="1"/>
  <c r="Y180" i="1"/>
  <c r="J195" i="1"/>
  <c r="AG186" i="1"/>
  <c r="AF106" i="1"/>
  <c r="I118" i="1"/>
  <c r="AF118" i="1" s="1"/>
  <c r="S190" i="1"/>
  <c r="AP181" i="1"/>
  <c r="I211" i="1"/>
  <c r="AF202" i="1"/>
  <c r="W211" i="1"/>
  <c r="AT202" i="1"/>
  <c r="F187" i="1"/>
  <c r="AC178" i="1"/>
  <c r="Y178" i="1"/>
  <c r="N198" i="1"/>
  <c r="AK189" i="1"/>
  <c r="AN183" i="1"/>
  <c r="Q192" i="1"/>
  <c r="J221" i="1"/>
  <c r="AG221" i="1" s="1"/>
  <c r="AG212" i="1"/>
  <c r="AM181" i="1"/>
  <c r="P190" i="1"/>
  <c r="AO184" i="1"/>
  <c r="R193" i="1"/>
  <c r="AI203" i="1"/>
  <c r="L212" i="1"/>
  <c r="I203" i="1"/>
  <c r="AF194" i="1"/>
  <c r="M200" i="1"/>
  <c r="AJ191" i="1"/>
  <c r="Q202" i="1"/>
  <c r="AN202" i="1" s="1"/>
  <c r="AN193" i="1"/>
  <c r="W195" i="1"/>
  <c r="AT186" i="1"/>
  <c r="V201" i="1"/>
  <c r="AS192" i="1"/>
  <c r="H189" i="1"/>
  <c r="AE180" i="1"/>
  <c r="R187" i="1"/>
  <c r="AO178" i="1"/>
  <c r="AN179" i="1"/>
  <c r="Q188" i="1"/>
  <c r="AX75" i="1"/>
  <c r="AW75" i="1"/>
  <c r="AL127" i="1"/>
  <c r="O136" i="1"/>
  <c r="AT112" i="1"/>
  <c r="W124" i="1"/>
  <c r="AC112" i="1"/>
  <c r="F124" i="1"/>
  <c r="Y112" i="1"/>
  <c r="AU106" i="1"/>
  <c r="X118" i="1"/>
  <c r="AU118" i="1" s="1"/>
  <c r="H104" i="1"/>
  <c r="Y104" i="1" s="1"/>
  <c r="AE92" i="1"/>
  <c r="M111" i="1"/>
  <c r="AJ99" i="1"/>
  <c r="R128" i="1"/>
  <c r="AO119" i="1"/>
  <c r="AJ125" i="1"/>
  <c r="M134" i="1"/>
  <c r="S195" i="1"/>
  <c r="AP186" i="1"/>
  <c r="AW68" i="1"/>
  <c r="AX68" i="1"/>
  <c r="AC94" i="1"/>
  <c r="F106" i="1"/>
  <c r="Y94" i="1"/>
  <c r="H124" i="1"/>
  <c r="AE124" i="1" s="1"/>
  <c r="AE112" i="1"/>
  <c r="AX56" i="1"/>
  <c r="AW56" i="1"/>
  <c r="F114" i="1"/>
  <c r="AC102" i="1"/>
  <c r="Y102" i="1"/>
  <c r="AX27" i="1"/>
  <c r="AW27" i="1"/>
  <c r="AX57" i="1"/>
  <c r="AW57" i="1"/>
  <c r="M202" i="1"/>
  <c r="AJ193" i="1"/>
  <c r="Q198" i="1"/>
  <c r="AN198" i="1" s="1"/>
  <c r="AN189" i="1"/>
  <c r="AK130" i="1"/>
  <c r="N139" i="1"/>
  <c r="L120" i="1"/>
  <c r="AI108" i="1"/>
  <c r="AF107" i="1"/>
  <c r="I119" i="1"/>
  <c r="AF119" i="1" s="1"/>
  <c r="AT185" i="1"/>
  <c r="W194" i="1"/>
  <c r="X191" i="1"/>
  <c r="AU182" i="1"/>
  <c r="U200" i="1"/>
  <c r="AR191" i="1"/>
  <c r="W196" i="1"/>
  <c r="AT187" i="1"/>
  <c r="L191" i="1"/>
  <c r="AI182" i="1"/>
  <c r="AP121" i="1"/>
  <c r="S130" i="1"/>
  <c r="H195" i="1"/>
  <c r="AE186" i="1"/>
  <c r="R121" i="1"/>
  <c r="AO109" i="1"/>
  <c r="S108" i="1"/>
  <c r="AP96" i="1"/>
  <c r="AV82" i="1"/>
  <c r="I112" i="1"/>
  <c r="AF100" i="1"/>
  <c r="O110" i="1"/>
  <c r="AL98" i="1"/>
  <c r="AE113" i="1"/>
  <c r="H125" i="1"/>
  <c r="AE125" i="1" s="1"/>
  <c r="S122" i="1"/>
  <c r="AP110" i="1"/>
  <c r="P122" i="1"/>
  <c r="AM110" i="1"/>
  <c r="AM212" i="1"/>
  <c r="P221" i="1"/>
  <c r="O190" i="1"/>
  <c r="AL181" i="1"/>
  <c r="W198" i="1"/>
  <c r="AT189" i="1"/>
  <c r="M203" i="1"/>
  <c r="AJ194" i="1"/>
  <c r="AP180" i="1"/>
  <c r="S189" i="1"/>
  <c r="N211" i="1"/>
  <c r="AK202" i="1"/>
  <c r="O200" i="1"/>
  <c r="AL191" i="1"/>
  <c r="H211" i="1"/>
  <c r="AE202" i="1"/>
  <c r="K149" i="1"/>
  <c r="AH140" i="1"/>
  <c r="N122" i="1"/>
  <c r="AK110" i="1"/>
  <c r="L106" i="1"/>
  <c r="AI94" i="1"/>
  <c r="AU96" i="1"/>
  <c r="X108" i="1"/>
  <c r="AX59" i="1"/>
  <c r="AW59" i="1"/>
  <c r="AX77" i="1"/>
  <c r="AW77" i="1"/>
  <c r="S119" i="1"/>
  <c r="AP107" i="1"/>
  <c r="X117" i="1"/>
  <c r="AU117" i="1" s="1"/>
  <c r="AU105" i="1"/>
  <c r="AT104" i="1"/>
  <c r="W116" i="1"/>
  <c r="AT116" i="1" s="1"/>
  <c r="O128" i="1"/>
  <c r="AL119" i="1"/>
  <c r="AC119" i="1"/>
  <c r="AO101" i="1"/>
  <c r="R113" i="1"/>
  <c r="W105" i="1"/>
  <c r="AT93" i="1"/>
  <c r="AT107" i="1"/>
  <c r="W119" i="1"/>
  <c r="I117" i="1"/>
  <c r="AF117" i="1" s="1"/>
  <c r="AF105" i="1"/>
  <c r="O129" i="1"/>
  <c r="AL120" i="1"/>
  <c r="J190" i="1"/>
  <c r="Y190" i="1" s="1"/>
  <c r="AG181" i="1"/>
  <c r="U199" i="1"/>
  <c r="AR190" i="1"/>
  <c r="AO199" i="1"/>
  <c r="R208" i="1"/>
  <c r="O195" i="1"/>
  <c r="AL186" i="1"/>
  <c r="AC199" i="1"/>
  <c r="F208" i="1"/>
  <c r="W190" i="1"/>
  <c r="AT181" i="1"/>
  <c r="AL183" i="1"/>
  <c r="O192" i="1"/>
  <c r="Y192" i="1" s="1"/>
  <c r="V215" i="1"/>
  <c r="AS206" i="1"/>
  <c r="L205" i="1"/>
  <c r="AI196" i="1"/>
  <c r="AT179" i="1"/>
  <c r="W188" i="1"/>
  <c r="L211" i="1"/>
  <c r="AI202" i="1"/>
  <c r="P198" i="1"/>
  <c r="AM189" i="1"/>
  <c r="O202" i="1"/>
  <c r="AL193" i="1"/>
  <c r="J189" i="1"/>
  <c r="AG180" i="1"/>
  <c r="L186" i="1"/>
  <c r="AI177" i="1"/>
  <c r="O123" i="1"/>
  <c r="AL111" i="1"/>
  <c r="AT131" i="1"/>
  <c r="W140" i="1"/>
  <c r="AJ97" i="1"/>
  <c r="M109" i="1"/>
  <c r="AM92" i="1"/>
  <c r="P104" i="1"/>
  <c r="S126" i="1"/>
  <c r="AP114" i="1"/>
  <c r="AJ105" i="1"/>
  <c r="M117" i="1"/>
  <c r="AJ117" i="1" s="1"/>
  <c r="AI110" i="1"/>
  <c r="L122" i="1"/>
  <c r="AI104" i="1"/>
  <c r="L116" i="1"/>
  <c r="AI116" i="1" s="1"/>
  <c r="AC121" i="1"/>
  <c r="H200" i="1"/>
  <c r="AE191" i="1"/>
  <c r="O113" i="1"/>
  <c r="AL101" i="1"/>
  <c r="AR186" i="1"/>
  <c r="U195" i="1"/>
  <c r="I199" i="1"/>
  <c r="AF190" i="1"/>
  <c r="X195" i="1"/>
  <c r="AU186" i="1"/>
  <c r="P142" i="1"/>
  <c r="AM133" i="1"/>
  <c r="AE106" i="1"/>
  <c r="H118" i="1"/>
  <c r="AE118" i="1" s="1"/>
  <c r="R191" i="1"/>
  <c r="AO182" i="1"/>
  <c r="X190" i="1"/>
  <c r="AU181" i="1"/>
  <c r="N206" i="1"/>
  <c r="AK197" i="1"/>
  <c r="K186" i="1"/>
  <c r="AH177" i="1"/>
  <c r="AM195" i="1"/>
  <c r="P204" i="1"/>
  <c r="AN177" i="1"/>
  <c r="Q186" i="1"/>
  <c r="K198" i="1"/>
  <c r="AH189" i="1"/>
  <c r="Y181" i="1"/>
  <c r="S201" i="1"/>
  <c r="AP192" i="1"/>
  <c r="AX166" i="1"/>
  <c r="AW166" i="1"/>
  <c r="Q199" i="1"/>
  <c r="AN199" i="1" s="1"/>
  <c r="AN190" i="1"/>
  <c r="X114" i="1"/>
  <c r="AU102" i="1"/>
  <c r="AM113" i="1"/>
  <c r="P125" i="1"/>
  <c r="M116" i="1"/>
  <c r="AJ116" i="1" s="1"/>
  <c r="AJ104" i="1"/>
  <c r="K129" i="1"/>
  <c r="AH120" i="1"/>
  <c r="AH115" i="1"/>
  <c r="K127" i="1"/>
  <c r="AI102" i="1"/>
  <c r="L114" i="1"/>
  <c r="O124" i="1"/>
  <c r="AL112" i="1"/>
  <c r="L115" i="1"/>
  <c r="AI103" i="1"/>
  <c r="AH93" i="1"/>
  <c r="K105" i="1"/>
  <c r="N104" i="1"/>
  <c r="AK92" i="1"/>
  <c r="Y99" i="1"/>
  <c r="P200" i="1"/>
  <c r="AM191" i="1"/>
  <c r="W115" i="1"/>
  <c r="AT103" i="1"/>
  <c r="H119" i="1"/>
  <c r="AE119" i="1" s="1"/>
  <c r="AE107" i="1"/>
  <c r="Y101" i="1"/>
  <c r="R116" i="1"/>
  <c r="AO116" i="1" s="1"/>
  <c r="AO104" i="1"/>
  <c r="R118" i="1"/>
  <c r="AO118" i="1" s="1"/>
  <c r="AO106" i="1"/>
  <c r="AK134" i="1"/>
  <c r="N143" i="1"/>
  <c r="K106" i="1"/>
  <c r="AH94" i="1"/>
  <c r="AX66" i="1"/>
  <c r="AW66" i="1"/>
  <c r="H115" i="1"/>
  <c r="AE103" i="1"/>
  <c r="AX23" i="1"/>
  <c r="AW23" i="1"/>
  <c r="AX10" i="1"/>
  <c r="AW10" i="1"/>
  <c r="AW234" i="1"/>
  <c r="AX234" i="1"/>
  <c r="N200" i="1"/>
  <c r="AK191" i="1"/>
  <c r="AC125" i="1"/>
  <c r="K196" i="1"/>
  <c r="AH187" i="1"/>
  <c r="X203" i="1"/>
  <c r="AU194" i="1"/>
  <c r="AH194" i="1"/>
  <c r="K203" i="1"/>
  <c r="AO207" i="1"/>
  <c r="R216" i="1"/>
  <c r="S196" i="1"/>
  <c r="AP187" i="1"/>
  <c r="P146" i="1"/>
  <c r="AM146" i="1" s="1"/>
  <c r="AM137" i="1"/>
  <c r="AK124" i="1"/>
  <c r="N133" i="1"/>
  <c r="AI201" i="1"/>
  <c r="L210" i="1"/>
  <c r="J206" i="1"/>
  <c r="AG197" i="1"/>
  <c r="N186" i="1"/>
  <c r="AK177" i="1"/>
  <c r="Y179" i="1"/>
  <c r="AE197" i="1"/>
  <c r="H206" i="1"/>
  <c r="AF187" i="1"/>
  <c r="I196" i="1"/>
  <c r="M197" i="1"/>
  <c r="AJ188" i="1"/>
  <c r="H199" i="1"/>
  <c r="AE190" i="1"/>
  <c r="AC197" i="1"/>
  <c r="F206" i="1"/>
  <c r="AS182" i="1"/>
  <c r="V191" i="1"/>
  <c r="AM145" i="1"/>
  <c r="P154" i="1"/>
  <c r="AM154" i="1" s="1"/>
  <c r="F127" i="1"/>
  <c r="AC115" i="1"/>
  <c r="Y115" i="1"/>
  <c r="M198" i="1"/>
  <c r="AJ189" i="1"/>
  <c r="AC104" i="1"/>
  <c r="F116" i="1"/>
  <c r="AI132" i="1"/>
  <c r="L141" i="1"/>
  <c r="K109" i="1"/>
  <c r="AH97" i="1"/>
  <c r="AV33" i="1"/>
  <c r="X127" i="1"/>
  <c r="AU115" i="1"/>
  <c r="S106" i="1"/>
  <c r="AP94" i="1"/>
  <c r="X124" i="1"/>
  <c r="AU112" i="1"/>
  <c r="I127" i="1"/>
  <c r="AF127" i="1" s="1"/>
  <c r="AF115" i="1"/>
  <c r="F123" i="1"/>
  <c r="AC111" i="1"/>
  <c r="N226" i="1"/>
  <c r="AK226" i="1" s="1"/>
  <c r="AK217" i="1"/>
  <c r="AS177" i="1"/>
  <c r="V186" i="1"/>
  <c r="R213" i="1"/>
  <c r="AO204" i="1"/>
  <c r="X196" i="1"/>
  <c r="AU187" i="1"/>
  <c r="X134" i="1"/>
  <c r="AU125" i="1"/>
  <c r="AX41" i="1"/>
  <c r="AW41" i="1"/>
  <c r="J191" i="1"/>
  <c r="AG182" i="1"/>
  <c r="AX236" i="1"/>
  <c r="AW236" i="1"/>
  <c r="AG202" i="1"/>
  <c r="J211" i="1"/>
  <c r="AS199" i="1"/>
  <c r="V208" i="1"/>
  <c r="P192" i="1"/>
  <c r="AM183" i="1"/>
  <c r="U221" i="1"/>
  <c r="AR212" i="1"/>
  <c r="AF186" i="1"/>
  <c r="I195" i="1"/>
  <c r="F191" i="1"/>
  <c r="Y182" i="1"/>
  <c r="AC182" i="1"/>
  <c r="U188" i="1"/>
  <c r="AR179" i="1"/>
  <c r="AE187" i="1"/>
  <c r="H196" i="1"/>
  <c r="K199" i="1"/>
  <c r="AH190" i="1"/>
  <c r="Y103" i="1"/>
  <c r="X130" i="1"/>
  <c r="AU121" i="1"/>
  <c r="M196" i="1"/>
  <c r="AJ187" i="1"/>
  <c r="N119" i="1"/>
  <c r="AK107" i="1"/>
  <c r="W126" i="1"/>
  <c r="AT114" i="1"/>
  <c r="I113" i="1"/>
  <c r="AF101" i="1"/>
  <c r="M115" i="1"/>
  <c r="AJ103" i="1"/>
  <c r="AC177" i="1"/>
  <c r="Y177" i="1"/>
  <c r="F186" i="1"/>
  <c r="U202" i="1"/>
  <c r="AR193" i="1"/>
  <c r="AX156" i="1"/>
  <c r="AW156" i="1"/>
  <c r="K107" i="1"/>
  <c r="AH95" i="1"/>
  <c r="R112" i="1"/>
  <c r="AO100" i="1"/>
  <c r="W125" i="1"/>
  <c r="AT113" i="1"/>
  <c r="AX32" i="1"/>
  <c r="AW32" i="1"/>
  <c r="AX37" i="1"/>
  <c r="AW37" i="1"/>
  <c r="AX46" i="1"/>
  <c r="AW46" i="1"/>
  <c r="AI180" i="1"/>
  <c r="L189" i="1"/>
  <c r="AH112" i="1"/>
  <c r="K124" i="1"/>
  <c r="W201" i="1"/>
  <c r="AT192" i="1"/>
  <c r="S203" i="1"/>
  <c r="AP194" i="1"/>
  <c r="I219" i="1"/>
  <c r="AF210" i="1"/>
  <c r="H203" i="1"/>
  <c r="AE194" i="1"/>
  <c r="Y194" i="1"/>
  <c r="N187" i="1"/>
  <c r="AK178" i="1"/>
  <c r="M204" i="1"/>
  <c r="AJ195" i="1"/>
  <c r="AH99" i="1"/>
  <c r="K111" i="1"/>
  <c r="AX167" i="1"/>
  <c r="AW167" i="1"/>
  <c r="AJ95" i="1"/>
  <c r="M107" i="1"/>
  <c r="R126" i="1"/>
  <c r="AO114" i="1"/>
  <c r="AX238" i="1"/>
  <c r="AW238" i="1"/>
  <c r="K202" i="1"/>
  <c r="AH193" i="1"/>
  <c r="AX231" i="1"/>
  <c r="AW231" i="1"/>
  <c r="K200" i="1"/>
  <c r="AH191" i="1"/>
  <c r="Y183" i="1"/>
  <c r="R221" i="1"/>
  <c r="AO212" i="1"/>
  <c r="AP197" i="1"/>
  <c r="S206" i="1"/>
  <c r="K197" i="1"/>
  <c r="AH188" i="1"/>
  <c r="AC203" i="1"/>
  <c r="F212" i="1"/>
  <c r="R192" i="1"/>
  <c r="AO183" i="1"/>
  <c r="O144" i="1"/>
  <c r="AL135" i="1"/>
  <c r="AW162" i="1"/>
  <c r="AX162" i="1"/>
  <c r="I104" i="1"/>
  <c r="AF92" i="1"/>
  <c r="F110" i="1"/>
  <c r="AC98" i="1"/>
  <c r="Y98" i="1"/>
  <c r="AK126" i="1"/>
  <c r="N135" i="1"/>
  <c r="I126" i="1"/>
  <c r="AF126" i="1" s="1"/>
  <c r="AF114" i="1"/>
  <c r="Y113" i="1"/>
  <c r="S124" i="1"/>
  <c r="AP112" i="1"/>
  <c r="AC120" i="1"/>
  <c r="Y92" i="1"/>
  <c r="AW78" i="1" l="1"/>
  <c r="AV98" i="1"/>
  <c r="AW98" i="1" s="1"/>
  <c r="AV92" i="1"/>
  <c r="AV97" i="1"/>
  <c r="AX34" i="1"/>
  <c r="AW85" i="1"/>
  <c r="AW174" i="1"/>
  <c r="AV185" i="1"/>
  <c r="AX185" i="1" s="1"/>
  <c r="AX72" i="1"/>
  <c r="AV181" i="1"/>
  <c r="AX181" i="1" s="1"/>
  <c r="AV183" i="1"/>
  <c r="AX183" i="1" s="1"/>
  <c r="AV100" i="1"/>
  <c r="AX100" i="1" s="1"/>
  <c r="AV96" i="1"/>
  <c r="AX96" i="1" s="1"/>
  <c r="AW90" i="1"/>
  <c r="AW29" i="1"/>
  <c r="AV95" i="1"/>
  <c r="AW95" i="1" s="1"/>
  <c r="AW183" i="1"/>
  <c r="AW100" i="1"/>
  <c r="AW92" i="1"/>
  <c r="AX92" i="1"/>
  <c r="AW97" i="1"/>
  <c r="AX97" i="1"/>
  <c r="F122" i="1"/>
  <c r="Y110" i="1"/>
  <c r="AC110" i="1"/>
  <c r="AH124" i="1"/>
  <c r="K133" i="1"/>
  <c r="AH107" i="1"/>
  <c r="K119" i="1"/>
  <c r="Y107" i="1"/>
  <c r="AK119" i="1"/>
  <c r="N128" i="1"/>
  <c r="AU134" i="1"/>
  <c r="X143" i="1"/>
  <c r="K212" i="1"/>
  <c r="AH203" i="1"/>
  <c r="AV103" i="1"/>
  <c r="AT115" i="1"/>
  <c r="W127" i="1"/>
  <c r="AH198" i="1"/>
  <c r="K207" i="1"/>
  <c r="P151" i="1"/>
  <c r="AM151" i="1" s="1"/>
  <c r="AM142" i="1"/>
  <c r="J198" i="1"/>
  <c r="AG189" i="1"/>
  <c r="W199" i="1"/>
  <c r="AT190" i="1"/>
  <c r="AT119" i="1"/>
  <c r="W128" i="1"/>
  <c r="O209" i="1"/>
  <c r="AL200" i="1"/>
  <c r="AP122" i="1"/>
  <c r="S131" i="1"/>
  <c r="F118" i="1"/>
  <c r="AC106" i="1"/>
  <c r="Y106" i="1"/>
  <c r="AS201" i="1"/>
  <c r="V210" i="1"/>
  <c r="L130" i="1"/>
  <c r="AI121" i="1"/>
  <c r="AF198" i="1"/>
  <c r="I207" i="1"/>
  <c r="AR192" i="1"/>
  <c r="U201" i="1"/>
  <c r="AV99" i="1"/>
  <c r="W210" i="1"/>
  <c r="AT201" i="1"/>
  <c r="X133" i="1"/>
  <c r="AU124" i="1"/>
  <c r="AP119" i="1"/>
  <c r="S128" i="1"/>
  <c r="U198" i="1"/>
  <c r="AR189" i="1"/>
  <c r="I123" i="1"/>
  <c r="AF123" i="1" s="1"/>
  <c r="AF111" i="1"/>
  <c r="AO221" i="1"/>
  <c r="R230" i="1"/>
  <c r="AO230" i="1" s="1"/>
  <c r="AH111" i="1"/>
  <c r="K123" i="1"/>
  <c r="S118" i="1"/>
  <c r="AP118" i="1" s="1"/>
  <c r="AP106" i="1"/>
  <c r="AC127" i="1"/>
  <c r="H127" i="1"/>
  <c r="AE127" i="1" s="1"/>
  <c r="AE115" i="1"/>
  <c r="AH129" i="1"/>
  <c r="K138" i="1"/>
  <c r="Q195" i="1"/>
  <c r="AN195" i="1" s="1"/>
  <c r="AN186" i="1"/>
  <c r="F217" i="1"/>
  <c r="AC208" i="1"/>
  <c r="L200" i="1"/>
  <c r="AI191" i="1"/>
  <c r="AV94" i="1"/>
  <c r="AC124" i="1"/>
  <c r="Q201" i="1"/>
  <c r="AN201" i="1" s="1"/>
  <c r="AN192" i="1"/>
  <c r="J204" i="1"/>
  <c r="AG195" i="1"/>
  <c r="O121" i="1"/>
  <c r="AL109" i="1"/>
  <c r="M140" i="1"/>
  <c r="AJ131" i="1"/>
  <c r="AX98" i="1"/>
  <c r="AN187" i="1"/>
  <c r="Q196" i="1"/>
  <c r="AN196" i="1" s="1"/>
  <c r="AK127" i="1"/>
  <c r="N136" i="1"/>
  <c r="AF206" i="1"/>
  <c r="I215" i="1"/>
  <c r="I116" i="1"/>
  <c r="AF116" i="1" s="1"/>
  <c r="AF104" i="1"/>
  <c r="AI189" i="1"/>
  <c r="L198" i="1"/>
  <c r="AJ196" i="1"/>
  <c r="M205" i="1"/>
  <c r="AR221" i="1"/>
  <c r="U230" i="1"/>
  <c r="AR230" i="1" s="1"/>
  <c r="AU196" i="1"/>
  <c r="X205" i="1"/>
  <c r="P209" i="1"/>
  <c r="AM200" i="1"/>
  <c r="AU195" i="1"/>
  <c r="X204" i="1"/>
  <c r="O211" i="1"/>
  <c r="AL202" i="1"/>
  <c r="N220" i="1"/>
  <c r="AK211" i="1"/>
  <c r="W204" i="1"/>
  <c r="AT195" i="1"/>
  <c r="AU210" i="1"/>
  <c r="X219" i="1"/>
  <c r="AO110" i="1"/>
  <c r="R122" i="1"/>
  <c r="AG187" i="1"/>
  <c r="J196" i="1"/>
  <c r="AV179" i="1"/>
  <c r="AM111" i="1"/>
  <c r="P123" i="1"/>
  <c r="O203" i="1"/>
  <c r="AL194" i="1"/>
  <c r="I204" i="1"/>
  <c r="AF195" i="1"/>
  <c r="AK186" i="1"/>
  <c r="N195" i="1"/>
  <c r="X212" i="1"/>
  <c r="AU203" i="1"/>
  <c r="AM204" i="1"/>
  <c r="P213" i="1"/>
  <c r="AT105" i="1"/>
  <c r="W117" i="1"/>
  <c r="AT117" i="1" s="1"/>
  <c r="S198" i="1"/>
  <c r="AP189" i="1"/>
  <c r="AT196" i="1"/>
  <c r="W205" i="1"/>
  <c r="AJ202" i="1"/>
  <c r="M211" i="1"/>
  <c r="AT124" i="1"/>
  <c r="W133" i="1"/>
  <c r="AV180" i="1"/>
  <c r="F219" i="1"/>
  <c r="AC210" i="1"/>
  <c r="K125" i="1"/>
  <c r="AH113" i="1"/>
  <c r="M208" i="1"/>
  <c r="AJ199" i="1"/>
  <c r="L197" i="1"/>
  <c r="AI188" i="1"/>
  <c r="AK123" i="1"/>
  <c r="N132" i="1"/>
  <c r="L134" i="1"/>
  <c r="AI125" i="1"/>
  <c r="AH200" i="1"/>
  <c r="K209" i="1"/>
  <c r="AJ204" i="1"/>
  <c r="M213" i="1"/>
  <c r="AU130" i="1"/>
  <c r="X139" i="1"/>
  <c r="P201" i="1"/>
  <c r="AM192" i="1"/>
  <c r="R222" i="1"/>
  <c r="AO222" i="1" s="1"/>
  <c r="AO213" i="1"/>
  <c r="X136" i="1"/>
  <c r="AU127" i="1"/>
  <c r="V200" i="1"/>
  <c r="AS191" i="1"/>
  <c r="AM125" i="1"/>
  <c r="P134" i="1"/>
  <c r="I208" i="1"/>
  <c r="AF199" i="1"/>
  <c r="S135" i="1"/>
  <c r="AP126" i="1"/>
  <c r="AM198" i="1"/>
  <c r="P207" i="1"/>
  <c r="R125" i="1"/>
  <c r="AO113" i="1"/>
  <c r="AU108" i="1"/>
  <c r="X120" i="1"/>
  <c r="O122" i="1"/>
  <c r="AL110" i="1"/>
  <c r="AK198" i="1"/>
  <c r="N207" i="1"/>
  <c r="F198" i="1"/>
  <c r="AC189" i="1"/>
  <c r="Y189" i="1"/>
  <c r="N120" i="1"/>
  <c r="AK108" i="1"/>
  <c r="S117" i="1"/>
  <c r="AP117" i="1" s="1"/>
  <c r="AP105" i="1"/>
  <c r="M144" i="1"/>
  <c r="AJ135" i="1"/>
  <c r="S202" i="1"/>
  <c r="AP193" i="1"/>
  <c r="W121" i="1"/>
  <c r="AT109" i="1"/>
  <c r="K118" i="1"/>
  <c r="AH118" i="1" s="1"/>
  <c r="AH106" i="1"/>
  <c r="O145" i="1"/>
  <c r="AL136" i="1"/>
  <c r="M120" i="1"/>
  <c r="AJ108" i="1"/>
  <c r="U204" i="1"/>
  <c r="AR195" i="1"/>
  <c r="U209" i="1"/>
  <c r="AR200" i="1"/>
  <c r="S204" i="1"/>
  <c r="AP195" i="1"/>
  <c r="W132" i="1"/>
  <c r="AT123" i="1"/>
  <c r="O153" i="1"/>
  <c r="AL153" i="1" s="1"/>
  <c r="AL144" i="1"/>
  <c r="N196" i="1"/>
  <c r="AK187" i="1"/>
  <c r="F195" i="1"/>
  <c r="Y186" i="1"/>
  <c r="AC186" i="1"/>
  <c r="L219" i="1"/>
  <c r="AI210" i="1"/>
  <c r="AK143" i="1"/>
  <c r="N152" i="1"/>
  <c r="AK152" i="1" s="1"/>
  <c r="K117" i="1"/>
  <c r="AH117" i="1" s="1"/>
  <c r="AH105" i="1"/>
  <c r="K195" i="1"/>
  <c r="AH186" i="1"/>
  <c r="AI211" i="1"/>
  <c r="L220" i="1"/>
  <c r="AO208" i="1"/>
  <c r="R217" i="1"/>
  <c r="M212" i="1"/>
  <c r="AJ203" i="1"/>
  <c r="I124" i="1"/>
  <c r="AF124" i="1" s="1"/>
  <c r="AF112" i="1"/>
  <c r="M143" i="1"/>
  <c r="AJ134" i="1"/>
  <c r="M209" i="1"/>
  <c r="AJ200" i="1"/>
  <c r="AV178" i="1"/>
  <c r="P135" i="1"/>
  <c r="AM126" i="1"/>
  <c r="O198" i="1"/>
  <c r="AL189" i="1"/>
  <c r="V205" i="1"/>
  <c r="AS196" i="1"/>
  <c r="N201" i="1"/>
  <c r="AK192" i="1"/>
  <c r="F202" i="1"/>
  <c r="Y193" i="1"/>
  <c r="AC193" i="1"/>
  <c r="R138" i="1"/>
  <c r="AO129" i="1"/>
  <c r="K201" i="1"/>
  <c r="AH192" i="1"/>
  <c r="Y188" i="1"/>
  <c r="AH199" i="1"/>
  <c r="K208" i="1"/>
  <c r="AG211" i="1"/>
  <c r="J220" i="1"/>
  <c r="AG220" i="1" s="1"/>
  <c r="AH109" i="1"/>
  <c r="AV109" i="1" s="1"/>
  <c r="K121" i="1"/>
  <c r="Y109" i="1"/>
  <c r="F215" i="1"/>
  <c r="AC206" i="1"/>
  <c r="X126" i="1"/>
  <c r="AU114" i="1"/>
  <c r="M121" i="1"/>
  <c r="AJ109" i="1"/>
  <c r="W197" i="1"/>
  <c r="AT188" i="1"/>
  <c r="L118" i="1"/>
  <c r="AI118" i="1" s="1"/>
  <c r="AI106" i="1"/>
  <c r="AX82" i="1"/>
  <c r="AW82" i="1"/>
  <c r="X200" i="1"/>
  <c r="AU191" i="1"/>
  <c r="F196" i="1"/>
  <c r="AC187" i="1"/>
  <c r="Y187" i="1"/>
  <c r="I218" i="1"/>
  <c r="AF209" i="1"/>
  <c r="AM220" i="1"/>
  <c r="P229" i="1"/>
  <c r="AM229" i="1" s="1"/>
  <c r="AJ142" i="1"/>
  <c r="M151" i="1"/>
  <c r="AJ151" i="1" s="1"/>
  <c r="R206" i="1"/>
  <c r="AO197" i="1"/>
  <c r="P205" i="1"/>
  <c r="AM196" i="1"/>
  <c r="V217" i="1"/>
  <c r="AS208" i="1"/>
  <c r="J215" i="1"/>
  <c r="AG215" i="1" s="1"/>
  <c r="AG206" i="1"/>
  <c r="P116" i="1"/>
  <c r="AM116" i="1" s="1"/>
  <c r="AM104" i="1"/>
  <c r="AX184" i="1"/>
  <c r="AW184" i="1"/>
  <c r="S133" i="1"/>
  <c r="AP124" i="1"/>
  <c r="R201" i="1"/>
  <c r="AO192" i="1"/>
  <c r="K211" i="1"/>
  <c r="AH202" i="1"/>
  <c r="AV177" i="1"/>
  <c r="H205" i="1"/>
  <c r="AE196" i="1"/>
  <c r="AI141" i="1"/>
  <c r="L150" i="1"/>
  <c r="AI150" i="1" s="1"/>
  <c r="N142" i="1"/>
  <c r="AK133" i="1"/>
  <c r="AK206" i="1"/>
  <c r="N215" i="1"/>
  <c r="AL113" i="1"/>
  <c r="O125" i="1"/>
  <c r="AT198" i="1"/>
  <c r="W207" i="1"/>
  <c r="W203" i="1"/>
  <c r="AT194" i="1"/>
  <c r="AF203" i="1"/>
  <c r="I212" i="1"/>
  <c r="S116" i="1"/>
  <c r="AP116" i="1" s="1"/>
  <c r="AP104" i="1"/>
  <c r="P206" i="1"/>
  <c r="AM197" i="1"/>
  <c r="R136" i="1"/>
  <c r="AO127" i="1"/>
  <c r="AV192" i="1"/>
  <c r="L131" i="1"/>
  <c r="AI122" i="1"/>
  <c r="AX33" i="1"/>
  <c r="AW33" i="1"/>
  <c r="AK104" i="1"/>
  <c r="N116" i="1"/>
  <c r="AK116" i="1" s="1"/>
  <c r="O204" i="1"/>
  <c r="AL195" i="1"/>
  <c r="L142" i="1"/>
  <c r="AI133" i="1"/>
  <c r="F221" i="1"/>
  <c r="AC212" i="1"/>
  <c r="H212" i="1"/>
  <c r="AE203" i="1"/>
  <c r="Y111" i="1"/>
  <c r="AK200" i="1"/>
  <c r="N209" i="1"/>
  <c r="L127" i="1"/>
  <c r="AI115" i="1"/>
  <c r="W149" i="1"/>
  <c r="AT149" i="1" s="1"/>
  <c r="AT140" i="1"/>
  <c r="AR199" i="1"/>
  <c r="U208" i="1"/>
  <c r="AL128" i="1"/>
  <c r="O137" i="1"/>
  <c r="AK122" i="1"/>
  <c r="N131" i="1"/>
  <c r="S120" i="1"/>
  <c r="AP108" i="1"/>
  <c r="AV102" i="1"/>
  <c r="R137" i="1"/>
  <c r="AO128" i="1"/>
  <c r="AN188" i="1"/>
  <c r="Q197" i="1"/>
  <c r="AN197" i="1" s="1"/>
  <c r="AI212" i="1"/>
  <c r="L221" i="1"/>
  <c r="W220" i="1"/>
  <c r="AT211" i="1"/>
  <c r="AS194" i="1"/>
  <c r="V203" i="1"/>
  <c r="X128" i="1"/>
  <c r="AU119" i="1"/>
  <c r="AP125" i="1"/>
  <c r="S134" i="1"/>
  <c r="AK221" i="1"/>
  <c r="N230" i="1"/>
  <c r="AK230" i="1" s="1"/>
  <c r="L146" i="1"/>
  <c r="AI146" i="1" s="1"/>
  <c r="AI137" i="1"/>
  <c r="H210" i="1"/>
  <c r="AE201" i="1"/>
  <c r="S209" i="1"/>
  <c r="AP200" i="1"/>
  <c r="M127" i="1"/>
  <c r="AJ115" i="1"/>
  <c r="AE199" i="1"/>
  <c r="H208" i="1"/>
  <c r="AU190" i="1"/>
  <c r="X199" i="1"/>
  <c r="AE200" i="1"/>
  <c r="H209" i="1"/>
  <c r="AI205" i="1"/>
  <c r="L214" i="1"/>
  <c r="O199" i="1"/>
  <c r="AL190" i="1"/>
  <c r="AC114" i="1"/>
  <c r="F126" i="1"/>
  <c r="Y114" i="1"/>
  <c r="AP123" i="1"/>
  <c r="S132" i="1"/>
  <c r="X198" i="1"/>
  <c r="AU189" i="1"/>
  <c r="AJ219" i="1"/>
  <c r="M228" i="1"/>
  <c r="AJ228" i="1" s="1"/>
  <c r="AV93" i="1"/>
  <c r="AS207" i="1"/>
  <c r="V216" i="1"/>
  <c r="S136" i="1"/>
  <c r="AP127" i="1"/>
  <c r="L199" i="1"/>
  <c r="AI190" i="1"/>
  <c r="AR202" i="1"/>
  <c r="U211" i="1"/>
  <c r="K205" i="1"/>
  <c r="AH196" i="1"/>
  <c r="AF219" i="1"/>
  <c r="I228" i="1"/>
  <c r="AF228" i="1" s="1"/>
  <c r="AT125" i="1"/>
  <c r="W134" i="1"/>
  <c r="AV101" i="1"/>
  <c r="U197" i="1"/>
  <c r="AR188" i="1"/>
  <c r="AC123" i="1"/>
  <c r="AC116" i="1"/>
  <c r="AL124" i="1"/>
  <c r="O133" i="1"/>
  <c r="J199" i="1"/>
  <c r="AG190" i="1"/>
  <c r="AM221" i="1"/>
  <c r="P230" i="1"/>
  <c r="AM230" i="1" s="1"/>
  <c r="R130" i="1"/>
  <c r="AO121" i="1"/>
  <c r="AJ111" i="1"/>
  <c r="AV111" i="1" s="1"/>
  <c r="M123" i="1"/>
  <c r="R202" i="1"/>
  <c r="AO193" i="1"/>
  <c r="AF211" i="1"/>
  <c r="I220" i="1"/>
  <c r="AT200" i="1"/>
  <c r="W209" i="1"/>
  <c r="AN194" i="1"/>
  <c r="Q203" i="1"/>
  <c r="AN203" i="1" s="1"/>
  <c r="P129" i="1"/>
  <c r="AM120" i="1"/>
  <c r="X122" i="1"/>
  <c r="AU110" i="1"/>
  <c r="AE206" i="1"/>
  <c r="H215" i="1"/>
  <c r="V195" i="1"/>
  <c r="AS186" i="1"/>
  <c r="AK135" i="1"/>
  <c r="N144" i="1"/>
  <c r="R135" i="1"/>
  <c r="AO126" i="1"/>
  <c r="I125" i="1"/>
  <c r="AF113" i="1"/>
  <c r="AV182" i="1"/>
  <c r="J200" i="1"/>
  <c r="AG191" i="1"/>
  <c r="M206" i="1"/>
  <c r="AJ197" i="1"/>
  <c r="L126" i="1"/>
  <c r="AI114" i="1"/>
  <c r="R200" i="1"/>
  <c r="AO191" i="1"/>
  <c r="AL123" i="1"/>
  <c r="O132" i="1"/>
  <c r="V224" i="1"/>
  <c r="AS224" i="1" s="1"/>
  <c r="AS215" i="1"/>
  <c r="AH149" i="1"/>
  <c r="AO187" i="1"/>
  <c r="R196" i="1"/>
  <c r="K135" i="1"/>
  <c r="AH126" i="1"/>
  <c r="AU197" i="1"/>
  <c r="X206" i="1"/>
  <c r="W129" i="1"/>
  <c r="AT120" i="1"/>
  <c r="F117" i="1"/>
  <c r="Y105" i="1"/>
  <c r="AC105" i="1"/>
  <c r="AS202" i="1"/>
  <c r="V211" i="1"/>
  <c r="M119" i="1"/>
  <c r="AJ107" i="1"/>
  <c r="AL129" i="1"/>
  <c r="O138" i="1"/>
  <c r="AI120" i="1"/>
  <c r="L129" i="1"/>
  <c r="S199" i="1"/>
  <c r="AP190" i="1"/>
  <c r="O205" i="1"/>
  <c r="AL196" i="1"/>
  <c r="P130" i="1"/>
  <c r="AM121" i="1"/>
  <c r="K206" i="1"/>
  <c r="AH197" i="1"/>
  <c r="S212" i="1"/>
  <c r="AP203" i="1"/>
  <c r="AF196" i="1"/>
  <c r="I205" i="1"/>
  <c r="AP196" i="1"/>
  <c r="S205" i="1"/>
  <c r="S210" i="1"/>
  <c r="AP201" i="1"/>
  <c r="O201" i="1"/>
  <c r="AL192" i="1"/>
  <c r="H204" i="1"/>
  <c r="AE195" i="1"/>
  <c r="AE104" i="1"/>
  <c r="H116" i="1"/>
  <c r="AE116" i="1" s="1"/>
  <c r="P199" i="1"/>
  <c r="AM190" i="1"/>
  <c r="AR187" i="1"/>
  <c r="U196" i="1"/>
  <c r="AP206" i="1"/>
  <c r="S215" i="1"/>
  <c r="R124" i="1"/>
  <c r="AO112" i="1"/>
  <c r="W135" i="1"/>
  <c r="AT126" i="1"/>
  <c r="F200" i="1"/>
  <c r="AC191" i="1"/>
  <c r="Y191" i="1"/>
  <c r="AJ198" i="1"/>
  <c r="M207" i="1"/>
  <c r="R225" i="1"/>
  <c r="AO225" i="1" s="1"/>
  <c r="AO216" i="1"/>
  <c r="AH127" i="1"/>
  <c r="K136" i="1"/>
  <c r="AI186" i="1"/>
  <c r="L195" i="1"/>
  <c r="H220" i="1"/>
  <c r="AE211" i="1"/>
  <c r="P131" i="1"/>
  <c r="AM122" i="1"/>
  <c r="AP130" i="1"/>
  <c r="S139" i="1"/>
  <c r="AK139" i="1"/>
  <c r="N148" i="1"/>
  <c r="AK148" i="1" s="1"/>
  <c r="AE189" i="1"/>
  <c r="H198" i="1"/>
  <c r="AL197" i="1"/>
  <c r="O206" i="1"/>
  <c r="AO132" i="1"/>
  <c r="R141" i="1"/>
  <c r="AU202" i="1"/>
  <c r="X211" i="1"/>
  <c r="AG201" i="1"/>
  <c r="J210" i="1"/>
  <c r="AV108" i="1" l="1"/>
  <c r="AV107" i="1"/>
  <c r="AV104" i="1"/>
  <c r="AX104" i="1" s="1"/>
  <c r="AV115" i="1"/>
  <c r="AX95" i="1"/>
  <c r="AV105" i="1"/>
  <c r="AX105" i="1" s="1"/>
  <c r="AW96" i="1"/>
  <c r="AV112" i="1"/>
  <c r="AW112" i="1" s="1"/>
  <c r="AV190" i="1"/>
  <c r="AV114" i="1"/>
  <c r="AX114" i="1" s="1"/>
  <c r="AV191" i="1"/>
  <c r="AX191" i="1" s="1"/>
  <c r="AW181" i="1"/>
  <c r="AV194" i="1"/>
  <c r="AX194" i="1" s="1"/>
  <c r="AW185" i="1"/>
  <c r="AV113" i="1"/>
  <c r="AW113" i="1" s="1"/>
  <c r="AX108" i="1"/>
  <c r="AW108" i="1"/>
  <c r="AX107" i="1"/>
  <c r="AW107" i="1"/>
  <c r="AW115" i="1"/>
  <c r="AX115" i="1"/>
  <c r="AX112" i="1"/>
  <c r="AX190" i="1"/>
  <c r="AW190" i="1"/>
  <c r="AW194" i="1"/>
  <c r="AX113" i="1"/>
  <c r="L138" i="1"/>
  <c r="AI129" i="1"/>
  <c r="M215" i="1"/>
  <c r="AJ206" i="1"/>
  <c r="AU122" i="1"/>
  <c r="X131" i="1"/>
  <c r="S141" i="1"/>
  <c r="AP132" i="1"/>
  <c r="AX111" i="1"/>
  <c r="AW111" i="1"/>
  <c r="V212" i="1"/>
  <c r="AS203" i="1"/>
  <c r="AI142" i="1"/>
  <c r="L151" i="1"/>
  <c r="AI151" i="1" s="1"/>
  <c r="AF212" i="1"/>
  <c r="I221" i="1"/>
  <c r="AE205" i="1"/>
  <c r="H214" i="1"/>
  <c r="O207" i="1"/>
  <c r="AL198" i="1"/>
  <c r="AV188" i="1"/>
  <c r="K132" i="1"/>
  <c r="AH123" i="1"/>
  <c r="AV123" i="1" s="1"/>
  <c r="AK128" i="1"/>
  <c r="N137" i="1"/>
  <c r="AT135" i="1"/>
  <c r="W144" i="1"/>
  <c r="AP210" i="1"/>
  <c r="S219" i="1"/>
  <c r="AH135" i="1"/>
  <c r="K144" i="1"/>
  <c r="U217" i="1"/>
  <c r="AR208" i="1"/>
  <c r="AX177" i="1"/>
  <c r="AW177" i="1"/>
  <c r="P214" i="1"/>
  <c r="AM205" i="1"/>
  <c r="K217" i="1"/>
  <c r="AH208" i="1"/>
  <c r="AL122" i="1"/>
  <c r="O131" i="1"/>
  <c r="AU136" i="1"/>
  <c r="X145" i="1"/>
  <c r="AI197" i="1"/>
  <c r="L206" i="1"/>
  <c r="AP198" i="1"/>
  <c r="S207" i="1"/>
  <c r="AX179" i="1"/>
  <c r="AW179" i="1"/>
  <c r="L209" i="1"/>
  <c r="AI200" i="1"/>
  <c r="I216" i="1"/>
  <c r="AF207" i="1"/>
  <c r="W208" i="1"/>
  <c r="AT199" i="1"/>
  <c r="S148" i="1"/>
  <c r="AP148" i="1" s="1"/>
  <c r="AP139" i="1"/>
  <c r="X137" i="1"/>
  <c r="AU128" i="1"/>
  <c r="U210" i="1"/>
  <c r="AR201" i="1"/>
  <c r="AM131" i="1"/>
  <c r="P140" i="1"/>
  <c r="AP205" i="1"/>
  <c r="S214" i="1"/>
  <c r="O147" i="1"/>
  <c r="AL147" i="1" s="1"/>
  <c r="AL138" i="1"/>
  <c r="R205" i="1"/>
  <c r="AO196" i="1"/>
  <c r="P138" i="1"/>
  <c r="AM129" i="1"/>
  <c r="J208" i="1"/>
  <c r="AG199" i="1"/>
  <c r="Y199" i="1"/>
  <c r="K214" i="1"/>
  <c r="AH205" i="1"/>
  <c r="M136" i="1"/>
  <c r="AJ127" i="1"/>
  <c r="AL204" i="1"/>
  <c r="O213" i="1"/>
  <c r="AM135" i="1"/>
  <c r="P144" i="1"/>
  <c r="K204" i="1"/>
  <c r="AH195" i="1"/>
  <c r="AT121" i="1"/>
  <c r="W130" i="1"/>
  <c r="X129" i="1"/>
  <c r="AU120" i="1"/>
  <c r="J205" i="1"/>
  <c r="AG196" i="1"/>
  <c r="AM209" i="1"/>
  <c r="P218" i="1"/>
  <c r="Y197" i="1"/>
  <c r="AG210" i="1"/>
  <c r="J219" i="1"/>
  <c r="AG219" i="1" s="1"/>
  <c r="AO124" i="1"/>
  <c r="R133" i="1"/>
  <c r="AG200" i="1"/>
  <c r="J209" i="1"/>
  <c r="AL133" i="1"/>
  <c r="O142" i="1"/>
  <c r="U220" i="1"/>
  <c r="AR211" i="1"/>
  <c r="AC126" i="1"/>
  <c r="Y126" i="1"/>
  <c r="Y203" i="1"/>
  <c r="W229" i="1"/>
  <c r="AT229" i="1" s="1"/>
  <c r="AT220" i="1"/>
  <c r="W212" i="1"/>
  <c r="AT203" i="1"/>
  <c r="K220" i="1"/>
  <c r="AH211" i="1"/>
  <c r="R215" i="1"/>
  <c r="AO206" i="1"/>
  <c r="AX178" i="1"/>
  <c r="AW178" i="1"/>
  <c r="AT132" i="1"/>
  <c r="W141" i="1"/>
  <c r="M217" i="1"/>
  <c r="AJ208" i="1"/>
  <c r="AU205" i="1"/>
  <c r="X214" i="1"/>
  <c r="F226" i="1"/>
  <c r="AC217" i="1"/>
  <c r="J207" i="1"/>
  <c r="AG198" i="1"/>
  <c r="K128" i="1"/>
  <c r="AH119" i="1"/>
  <c r="Y119" i="1"/>
  <c r="AW94" i="1"/>
  <c r="AX94" i="1"/>
  <c r="AE220" i="1"/>
  <c r="H229" i="1"/>
  <c r="AE229" i="1" s="1"/>
  <c r="S224" i="1"/>
  <c r="AP224" i="1" s="1"/>
  <c r="AP215" i="1"/>
  <c r="I214" i="1"/>
  <c r="AF205" i="1"/>
  <c r="AX182" i="1"/>
  <c r="AW182" i="1"/>
  <c r="AW114" i="1"/>
  <c r="AI221" i="1"/>
  <c r="L230" i="1"/>
  <c r="AI230" i="1" s="1"/>
  <c r="W216" i="1"/>
  <c r="AT207" i="1"/>
  <c r="W206" i="1"/>
  <c r="AT197" i="1"/>
  <c r="AV197" i="1" s="1"/>
  <c r="S211" i="1"/>
  <c r="AP202" i="1"/>
  <c r="R131" i="1"/>
  <c r="AO122" i="1"/>
  <c r="L139" i="1"/>
  <c r="AI130" i="1"/>
  <c r="N145" i="1"/>
  <c r="AK136" i="1"/>
  <c r="AU211" i="1"/>
  <c r="X220" i="1"/>
  <c r="AI195" i="1"/>
  <c r="L204" i="1"/>
  <c r="W218" i="1"/>
  <c r="AT209" i="1"/>
  <c r="AV116" i="1"/>
  <c r="S218" i="1"/>
  <c r="AP209" i="1"/>
  <c r="R210" i="1"/>
  <c r="AO201" i="1"/>
  <c r="K210" i="1"/>
  <c r="AH201" i="1"/>
  <c r="Y201" i="1"/>
  <c r="AJ209" i="1"/>
  <c r="M218" i="1"/>
  <c r="AP204" i="1"/>
  <c r="S213" i="1"/>
  <c r="R134" i="1"/>
  <c r="AO125" i="1"/>
  <c r="AM201" i="1"/>
  <c r="P210" i="1"/>
  <c r="AH125" i="1"/>
  <c r="K134" i="1"/>
  <c r="AM213" i="1"/>
  <c r="P222" i="1"/>
  <c r="AM222" i="1" s="1"/>
  <c r="AS210" i="1"/>
  <c r="V219" i="1"/>
  <c r="AH133" i="1"/>
  <c r="K142" i="1"/>
  <c r="F209" i="1"/>
  <c r="AC200" i="1"/>
  <c r="Y200" i="1"/>
  <c r="AU204" i="1"/>
  <c r="X213" i="1"/>
  <c r="U205" i="1"/>
  <c r="AR196" i="1"/>
  <c r="M128" i="1"/>
  <c r="AJ119" i="1"/>
  <c r="AF125" i="1"/>
  <c r="Y125" i="1"/>
  <c r="Y116" i="1"/>
  <c r="L208" i="1"/>
  <c r="AI199" i="1"/>
  <c r="O208" i="1"/>
  <c r="AL199" i="1"/>
  <c r="L136" i="1"/>
  <c r="AI127" i="1"/>
  <c r="O134" i="1"/>
  <c r="AL125" i="1"/>
  <c r="M130" i="1"/>
  <c r="AJ121" i="1"/>
  <c r="M153" i="1"/>
  <c r="AJ153" i="1" s="1"/>
  <c r="AJ144" i="1"/>
  <c r="P216" i="1"/>
  <c r="AM207" i="1"/>
  <c r="X148" i="1"/>
  <c r="AU148" i="1" s="1"/>
  <c r="AU139" i="1"/>
  <c r="X228" i="1"/>
  <c r="AU228" i="1" s="1"/>
  <c r="AU219" i="1"/>
  <c r="M149" i="1"/>
  <c r="AJ149" i="1" s="1"/>
  <c r="AJ140" i="1"/>
  <c r="AH207" i="1"/>
  <c r="K216" i="1"/>
  <c r="AM123" i="1"/>
  <c r="P132" i="1"/>
  <c r="AO141" i="1"/>
  <c r="R150" i="1"/>
  <c r="AO150" i="1" s="1"/>
  <c r="AH136" i="1"/>
  <c r="K145" i="1"/>
  <c r="AP212" i="1"/>
  <c r="S221" i="1"/>
  <c r="V220" i="1"/>
  <c r="AS211" i="1"/>
  <c r="AF220" i="1"/>
  <c r="I229" i="1"/>
  <c r="AF229" i="1" s="1"/>
  <c r="Y123" i="1"/>
  <c r="H219" i="1"/>
  <c r="AE210" i="1"/>
  <c r="AK209" i="1"/>
  <c r="N218" i="1"/>
  <c r="AP133" i="1"/>
  <c r="S142" i="1"/>
  <c r="AO138" i="1"/>
  <c r="R147" i="1"/>
  <c r="AO147" i="1" s="1"/>
  <c r="AJ143" i="1"/>
  <c r="M152" i="1"/>
  <c r="AJ152" i="1" s="1"/>
  <c r="U218" i="1"/>
  <c r="AR209" i="1"/>
  <c r="M214" i="1"/>
  <c r="AJ205" i="1"/>
  <c r="K147" i="1"/>
  <c r="AH138" i="1"/>
  <c r="U207" i="1"/>
  <c r="AR198" i="1"/>
  <c r="AV110" i="1"/>
  <c r="AS217" i="1"/>
  <c r="V226" i="1"/>
  <c r="AS226" i="1" s="1"/>
  <c r="O141" i="1"/>
  <c r="AL132" i="1"/>
  <c r="R144" i="1"/>
  <c r="AO135" i="1"/>
  <c r="S145" i="1"/>
  <c r="AP136" i="1"/>
  <c r="AI214" i="1"/>
  <c r="L223" i="1"/>
  <c r="AI223" i="1" s="1"/>
  <c r="L140" i="1"/>
  <c r="AI131" i="1"/>
  <c r="AK215" i="1"/>
  <c r="N224" i="1"/>
  <c r="AK224" i="1" s="1"/>
  <c r="AU126" i="1"/>
  <c r="X135" i="1"/>
  <c r="AV193" i="1"/>
  <c r="M222" i="1"/>
  <c r="AJ222" i="1" s="1"/>
  <c r="AJ213" i="1"/>
  <c r="F228" i="1"/>
  <c r="AC219" i="1"/>
  <c r="AU212" i="1"/>
  <c r="X221" i="1"/>
  <c r="AL121" i="1"/>
  <c r="O130" i="1"/>
  <c r="S137" i="1"/>
  <c r="AP128" i="1"/>
  <c r="AV106" i="1"/>
  <c r="AT127" i="1"/>
  <c r="W136" i="1"/>
  <c r="AP199" i="1"/>
  <c r="S208" i="1"/>
  <c r="X207" i="1"/>
  <c r="AU198" i="1"/>
  <c r="O146" i="1"/>
  <c r="AL146" i="1" s="1"/>
  <c r="AL137" i="1"/>
  <c r="AS200" i="1"/>
  <c r="V209" i="1"/>
  <c r="O215" i="1"/>
  <c r="AL206" i="1"/>
  <c r="AM199" i="1"/>
  <c r="P208" i="1"/>
  <c r="AH206" i="1"/>
  <c r="K215" i="1"/>
  <c r="AK144" i="1"/>
  <c r="N153" i="1"/>
  <c r="AK153" i="1" s="1"/>
  <c r="V225" i="1"/>
  <c r="AS225" i="1" s="1"/>
  <c r="AS216" i="1"/>
  <c r="R146" i="1"/>
  <c r="AO146" i="1" s="1"/>
  <c r="AO137" i="1"/>
  <c r="AW192" i="1"/>
  <c r="AX192" i="1"/>
  <c r="I227" i="1"/>
  <c r="AF227" i="1" s="1"/>
  <c r="AF218" i="1"/>
  <c r="L228" i="1"/>
  <c r="AI228" i="1" s="1"/>
  <c r="AI219" i="1"/>
  <c r="U213" i="1"/>
  <c r="AR204" i="1"/>
  <c r="AP135" i="1"/>
  <c r="S144" i="1"/>
  <c r="AX180" i="1"/>
  <c r="AW180" i="1"/>
  <c r="N204" i="1"/>
  <c r="AK195" i="1"/>
  <c r="W213" i="1"/>
  <c r="AT204" i="1"/>
  <c r="AI198" i="1"/>
  <c r="L207" i="1"/>
  <c r="Y118" i="1"/>
  <c r="AC118" i="1"/>
  <c r="AV118" i="1" s="1"/>
  <c r="AC122" i="1"/>
  <c r="Y122" i="1"/>
  <c r="AO202" i="1"/>
  <c r="R211" i="1"/>
  <c r="U206" i="1"/>
  <c r="AR197" i="1"/>
  <c r="H218" i="1"/>
  <c r="AE209" i="1"/>
  <c r="AW102" i="1"/>
  <c r="AX102" i="1"/>
  <c r="Y202" i="1"/>
  <c r="F211" i="1"/>
  <c r="AC202" i="1"/>
  <c r="AV186" i="1"/>
  <c r="AK120" i="1"/>
  <c r="N129" i="1"/>
  <c r="AH209" i="1"/>
  <c r="K218" i="1"/>
  <c r="AT133" i="1"/>
  <c r="W142" i="1"/>
  <c r="J213" i="1"/>
  <c r="AG213" i="1" s="1"/>
  <c r="AG204" i="1"/>
  <c r="S140" i="1"/>
  <c r="AP131" i="1"/>
  <c r="AX103" i="1"/>
  <c r="AW103" i="1"/>
  <c r="AE198" i="1"/>
  <c r="H207" i="1"/>
  <c r="M216" i="1"/>
  <c r="AJ207" i="1"/>
  <c r="P139" i="1"/>
  <c r="AM130" i="1"/>
  <c r="AC117" i="1"/>
  <c r="AV117" i="1" s="1"/>
  <c r="Y117" i="1"/>
  <c r="M132" i="1"/>
  <c r="AJ123" i="1"/>
  <c r="AX101" i="1"/>
  <c r="AW101" i="1"/>
  <c r="AX93" i="1"/>
  <c r="AW93" i="1"/>
  <c r="H221" i="1"/>
  <c r="AE212" i="1"/>
  <c r="R145" i="1"/>
  <c r="AO136" i="1"/>
  <c r="N151" i="1"/>
  <c r="AK151" i="1" s="1"/>
  <c r="AK142" i="1"/>
  <c r="AV187" i="1"/>
  <c r="F224" i="1"/>
  <c r="AC215" i="1"/>
  <c r="AJ212" i="1"/>
  <c r="M221" i="1"/>
  <c r="M129" i="1"/>
  <c r="AJ120" i="1"/>
  <c r="Y120" i="1"/>
  <c r="I217" i="1"/>
  <c r="AF208" i="1"/>
  <c r="X142" i="1"/>
  <c r="AU133" i="1"/>
  <c r="AI220" i="1"/>
  <c r="L229" i="1"/>
  <c r="AI229" i="1" s="1"/>
  <c r="R209" i="1"/>
  <c r="AO200" i="1"/>
  <c r="V204" i="1"/>
  <c r="AS195" i="1"/>
  <c r="W143" i="1"/>
  <c r="AT134" i="1"/>
  <c r="X208" i="1"/>
  <c r="AU199" i="1"/>
  <c r="AV199" i="1" s="1"/>
  <c r="S143" i="1"/>
  <c r="AP134" i="1"/>
  <c r="AP120" i="1"/>
  <c r="S129" i="1"/>
  <c r="F205" i="1"/>
  <c r="Y196" i="1"/>
  <c r="AC196" i="1"/>
  <c r="AK201" i="1"/>
  <c r="N210" i="1"/>
  <c r="F204" i="1"/>
  <c r="Y195" i="1"/>
  <c r="AC195" i="1"/>
  <c r="AV189" i="1"/>
  <c r="P143" i="1"/>
  <c r="AM134" i="1"/>
  <c r="M220" i="1"/>
  <c r="AJ211" i="1"/>
  <c r="AF204" i="1"/>
  <c r="I213" i="1"/>
  <c r="N229" i="1"/>
  <c r="AK229" i="1" s="1"/>
  <c r="AK220" i="1"/>
  <c r="K221" i="1"/>
  <c r="AH212" i="1"/>
  <c r="H213" i="1"/>
  <c r="AE204" i="1"/>
  <c r="AL205" i="1"/>
  <c r="O214" i="1"/>
  <c r="AT129" i="1"/>
  <c r="W138" i="1"/>
  <c r="H224" i="1"/>
  <c r="AE224" i="1" s="1"/>
  <c r="AE215" i="1"/>
  <c r="AK131" i="1"/>
  <c r="N140" i="1"/>
  <c r="P215" i="1"/>
  <c r="AM206" i="1"/>
  <c r="K130" i="1"/>
  <c r="AH121" i="1"/>
  <c r="Y121" i="1"/>
  <c r="AO217" i="1"/>
  <c r="R226" i="1"/>
  <c r="AO226" i="1" s="1"/>
  <c r="F207" i="1"/>
  <c r="AC198" i="1"/>
  <c r="Y198" i="1"/>
  <c r="L143" i="1"/>
  <c r="AI134" i="1"/>
  <c r="I224" i="1"/>
  <c r="AF224" i="1" s="1"/>
  <c r="AF215" i="1"/>
  <c r="AV124" i="1"/>
  <c r="Y127" i="1"/>
  <c r="W219" i="1"/>
  <c r="AT210" i="1"/>
  <c r="O218" i="1"/>
  <c r="AL209" i="1"/>
  <c r="AL201" i="1"/>
  <c r="O210" i="1"/>
  <c r="AW191" i="1"/>
  <c r="X215" i="1"/>
  <c r="AU206" i="1"/>
  <c r="AI126" i="1"/>
  <c r="L135" i="1"/>
  <c r="R139" i="1"/>
  <c r="AO130" i="1"/>
  <c r="AE208" i="1"/>
  <c r="H217" i="1"/>
  <c r="AC221" i="1"/>
  <c r="F230" i="1"/>
  <c r="AU200" i="1"/>
  <c r="X209" i="1"/>
  <c r="AX109" i="1"/>
  <c r="AW109" i="1"/>
  <c r="AS205" i="1"/>
  <c r="V214" i="1"/>
  <c r="N205" i="1"/>
  <c r="AK196" i="1"/>
  <c r="O154" i="1"/>
  <c r="AL154" i="1" s="1"/>
  <c r="AL145" i="1"/>
  <c r="AK207" i="1"/>
  <c r="N216" i="1"/>
  <c r="AK132" i="1"/>
  <c r="N141" i="1"/>
  <c r="W214" i="1"/>
  <c r="AT205" i="1"/>
  <c r="O212" i="1"/>
  <c r="AL203" i="1"/>
  <c r="O220" i="1"/>
  <c r="AL211" i="1"/>
  <c r="Y124" i="1"/>
  <c r="AX99" i="1"/>
  <c r="AW99" i="1"/>
  <c r="AT128" i="1"/>
  <c r="W137" i="1"/>
  <c r="AU143" i="1"/>
  <c r="X152" i="1"/>
  <c r="AU152" i="1" s="1"/>
  <c r="AV203" i="1" l="1"/>
  <c r="AV121" i="1"/>
  <c r="AW121" i="1" s="1"/>
  <c r="AW105" i="1"/>
  <c r="AV127" i="1"/>
  <c r="AW127" i="1" s="1"/>
  <c r="AV126" i="1"/>
  <c r="AV120" i="1"/>
  <c r="AX120" i="1" s="1"/>
  <c r="AV201" i="1"/>
  <c r="AW201" i="1" s="1"/>
  <c r="AW104" i="1"/>
  <c r="AW199" i="1"/>
  <c r="AX199" i="1"/>
  <c r="AX201" i="1"/>
  <c r="AX197" i="1"/>
  <c r="AW197" i="1"/>
  <c r="AK216" i="1"/>
  <c r="N225" i="1"/>
  <c r="AK225" i="1" s="1"/>
  <c r="AW124" i="1"/>
  <c r="AX124" i="1"/>
  <c r="AK140" i="1"/>
  <c r="N149" i="1"/>
  <c r="AK149" i="1" s="1"/>
  <c r="I226" i="1"/>
  <c r="AF226" i="1" s="1"/>
  <c r="AF217" i="1"/>
  <c r="N213" i="1"/>
  <c r="AK204" i="1"/>
  <c r="AC228" i="1"/>
  <c r="U227" i="1"/>
  <c r="AR227" i="1" s="1"/>
  <c r="AR218" i="1"/>
  <c r="AP221" i="1"/>
  <c r="S230" i="1"/>
  <c r="AP230" i="1" s="1"/>
  <c r="R219" i="1"/>
  <c r="AO210" i="1"/>
  <c r="M226" i="1"/>
  <c r="AJ226" i="1" s="1"/>
  <c r="AJ217" i="1"/>
  <c r="AG208" i="1"/>
  <c r="J217" i="1"/>
  <c r="AG217" i="1" s="1"/>
  <c r="AK137" i="1"/>
  <c r="N146" i="1"/>
  <c r="AK146" i="1" s="1"/>
  <c r="AP140" i="1"/>
  <c r="S149" i="1"/>
  <c r="AP149" i="1" s="1"/>
  <c r="X216" i="1"/>
  <c r="AU207" i="1"/>
  <c r="R153" i="1"/>
  <c r="AO153" i="1" s="1"/>
  <c r="AO144" i="1"/>
  <c r="AV125" i="1"/>
  <c r="S220" i="1"/>
  <c r="AP211" i="1"/>
  <c r="W150" i="1"/>
  <c r="AT150" i="1" s="1"/>
  <c r="AT141" i="1"/>
  <c r="U229" i="1"/>
  <c r="AR229" i="1" s="1"/>
  <c r="AR220" i="1"/>
  <c r="X138" i="1"/>
  <c r="AU129" i="1"/>
  <c r="AO139" i="1"/>
  <c r="R148" i="1"/>
  <c r="AO148" i="1" s="1"/>
  <c r="AJ220" i="1"/>
  <c r="M229" i="1"/>
  <c r="AJ229" i="1" s="1"/>
  <c r="S152" i="1"/>
  <c r="AP152" i="1" s="1"/>
  <c r="AP143" i="1"/>
  <c r="H227" i="1"/>
  <c r="AE227" i="1" s="1"/>
  <c r="AE218" i="1"/>
  <c r="S217" i="1"/>
  <c r="AP208" i="1"/>
  <c r="K154" i="1"/>
  <c r="AH145" i="1"/>
  <c r="P225" i="1"/>
  <c r="AM225" i="1" s="1"/>
  <c r="AM216" i="1"/>
  <c r="Y134" i="1"/>
  <c r="AH134" i="1"/>
  <c r="K143" i="1"/>
  <c r="AP218" i="1"/>
  <c r="S227" i="1"/>
  <c r="AP227" i="1" s="1"/>
  <c r="O151" i="1"/>
  <c r="AL151" i="1" s="1"/>
  <c r="AL142" i="1"/>
  <c r="AT130" i="1"/>
  <c r="W139" i="1"/>
  <c r="P147" i="1"/>
  <c r="AM147" i="1" s="1"/>
  <c r="AM138" i="1"/>
  <c r="AT208" i="1"/>
  <c r="W217" i="1"/>
  <c r="K226" i="1"/>
  <c r="AH226" i="1" s="1"/>
  <c r="AH217" i="1"/>
  <c r="S150" i="1"/>
  <c r="AP150" i="1" s="1"/>
  <c r="AP141" i="1"/>
  <c r="W146" i="1"/>
  <c r="AT146" i="1" s="1"/>
  <c r="AT137" i="1"/>
  <c r="L144" i="1"/>
  <c r="AI135" i="1"/>
  <c r="AJ129" i="1"/>
  <c r="M138" i="1"/>
  <c r="Y129" i="1"/>
  <c r="S153" i="1"/>
  <c r="AP153" i="1" s="1"/>
  <c r="AP144" i="1"/>
  <c r="AX193" i="1"/>
  <c r="AW193" i="1"/>
  <c r="O150" i="1"/>
  <c r="AL150" i="1" s="1"/>
  <c r="AL141" i="1"/>
  <c r="M137" i="1"/>
  <c r="AJ128" i="1"/>
  <c r="AW116" i="1"/>
  <c r="AX116" i="1"/>
  <c r="AT206" i="1"/>
  <c r="W215" i="1"/>
  <c r="Y132" i="1"/>
  <c r="K141" i="1"/>
  <c r="AH132" i="1"/>
  <c r="X140" i="1"/>
  <c r="AU131" i="1"/>
  <c r="I222" i="1"/>
  <c r="AF222" i="1" s="1"/>
  <c r="AF213" i="1"/>
  <c r="AL131" i="1"/>
  <c r="AV131" i="1" s="1"/>
  <c r="O140" i="1"/>
  <c r="L152" i="1"/>
  <c r="AI152" i="1" s="1"/>
  <c r="AI143" i="1"/>
  <c r="W147" i="1"/>
  <c r="AT147" i="1" s="1"/>
  <c r="AT138" i="1"/>
  <c r="P152" i="1"/>
  <c r="AM152" i="1" s="1"/>
  <c r="AM143" i="1"/>
  <c r="AU208" i="1"/>
  <c r="X217" i="1"/>
  <c r="M230" i="1"/>
  <c r="AJ230" i="1" s="1"/>
  <c r="AJ221" i="1"/>
  <c r="W151" i="1"/>
  <c r="AT151" i="1" s="1"/>
  <c r="AT142" i="1"/>
  <c r="U215" i="1"/>
  <c r="AR206" i="1"/>
  <c r="W145" i="1"/>
  <c r="Y145" i="1" s="1"/>
  <c r="AT136" i="1"/>
  <c r="X144" i="1"/>
  <c r="AU135" i="1"/>
  <c r="Y136" i="1"/>
  <c r="AM210" i="1"/>
  <c r="P219" i="1"/>
  <c r="AG209" i="1"/>
  <c r="J218" i="1"/>
  <c r="AG218" i="1" s="1"/>
  <c r="R214" i="1"/>
  <c r="AO205" i="1"/>
  <c r="I225" i="1"/>
  <c r="AF225" i="1" s="1"/>
  <c r="AF216" i="1"/>
  <c r="AM214" i="1"/>
  <c r="P223" i="1"/>
  <c r="AM223" i="1" s="1"/>
  <c r="AW188" i="1"/>
  <c r="AX188" i="1"/>
  <c r="AE217" i="1"/>
  <c r="H226" i="1"/>
  <c r="AE226" i="1" s="1"/>
  <c r="AX123" i="1"/>
  <c r="AW123" i="1"/>
  <c r="R140" i="1"/>
  <c r="AO131" i="1"/>
  <c r="N214" i="1"/>
  <c r="AK205" i="1"/>
  <c r="AX189" i="1"/>
  <c r="AW189" i="1"/>
  <c r="M141" i="1"/>
  <c r="AJ132" i="1"/>
  <c r="R220" i="1"/>
  <c r="AO211" i="1"/>
  <c r="AP142" i="1"/>
  <c r="S151" i="1"/>
  <c r="AP151" i="1" s="1"/>
  <c r="AR205" i="1"/>
  <c r="U214" i="1"/>
  <c r="W227" i="1"/>
  <c r="AT227" i="1" s="1"/>
  <c r="AT218" i="1"/>
  <c r="AT216" i="1"/>
  <c r="W225" i="1"/>
  <c r="AT225" i="1" s="1"/>
  <c r="K213" i="1"/>
  <c r="AH204" i="1"/>
  <c r="S138" i="1"/>
  <c r="AP129" i="1"/>
  <c r="AS214" i="1"/>
  <c r="V223" i="1"/>
  <c r="AS223" i="1" s="1"/>
  <c r="X224" i="1"/>
  <c r="AU224" i="1" s="1"/>
  <c r="AU215" i="1"/>
  <c r="AV198" i="1"/>
  <c r="O223" i="1"/>
  <c r="AL223" i="1" s="1"/>
  <c r="AL214" i="1"/>
  <c r="AV195" i="1"/>
  <c r="W152" i="1"/>
  <c r="AT152" i="1" s="1"/>
  <c r="AT143" i="1"/>
  <c r="K227" i="1"/>
  <c r="AH227" i="1" s="1"/>
  <c r="AH218" i="1"/>
  <c r="AR213" i="1"/>
  <c r="U222" i="1"/>
  <c r="AR222" i="1" s="1"/>
  <c r="AH215" i="1"/>
  <c r="K224" i="1"/>
  <c r="AH224" i="1" s="1"/>
  <c r="AX106" i="1"/>
  <c r="AW106" i="1"/>
  <c r="AW110" i="1"/>
  <c r="AX110" i="1"/>
  <c r="M139" i="1"/>
  <c r="AJ130" i="1"/>
  <c r="X222" i="1"/>
  <c r="AU222" i="1" s="1"/>
  <c r="AU213" i="1"/>
  <c r="AI204" i="1"/>
  <c r="L213" i="1"/>
  <c r="AV119" i="1"/>
  <c r="AO215" i="1"/>
  <c r="R224" i="1"/>
  <c r="AO224" i="1" s="1"/>
  <c r="R142" i="1"/>
  <c r="AO133" i="1"/>
  <c r="AV133" i="1" s="1"/>
  <c r="P153" i="1"/>
  <c r="AM153" i="1" s="1"/>
  <c r="AM144" i="1"/>
  <c r="L218" i="1"/>
  <c r="AI209" i="1"/>
  <c r="AL207" i="1"/>
  <c r="O216" i="1"/>
  <c r="M224" i="1"/>
  <c r="AJ224" i="1" s="1"/>
  <c r="AJ215" i="1"/>
  <c r="Y208" i="1"/>
  <c r="AX126" i="1"/>
  <c r="AW126" i="1"/>
  <c r="Y207" i="1"/>
  <c r="F216" i="1"/>
  <c r="AC207" i="1"/>
  <c r="AC224" i="1"/>
  <c r="AX117" i="1"/>
  <c r="AW117" i="1"/>
  <c r="AK218" i="1"/>
  <c r="N227" i="1"/>
  <c r="AK227" i="1" s="1"/>
  <c r="P141" i="1"/>
  <c r="AM132" i="1"/>
  <c r="R143" i="1"/>
  <c r="AO134" i="1"/>
  <c r="AH128" i="1"/>
  <c r="AV128" i="1" s="1"/>
  <c r="K137" i="1"/>
  <c r="Y128" i="1"/>
  <c r="S223" i="1"/>
  <c r="AP223" i="1" s="1"/>
  <c r="AP214" i="1"/>
  <c r="H223" i="1"/>
  <c r="AE223" i="1" s="1"/>
  <c r="AE214" i="1"/>
  <c r="F213" i="1"/>
  <c r="AC204" i="1"/>
  <c r="Y204" i="1"/>
  <c r="V213" i="1"/>
  <c r="AS204" i="1"/>
  <c r="N138" i="1"/>
  <c r="AK129" i="1"/>
  <c r="AV122" i="1"/>
  <c r="P217" i="1"/>
  <c r="AM208" i="1"/>
  <c r="S146" i="1"/>
  <c r="AP146" i="1" s="1"/>
  <c r="AP137" i="1"/>
  <c r="Y131" i="1"/>
  <c r="U216" i="1"/>
  <c r="AR207" i="1"/>
  <c r="AL134" i="1"/>
  <c r="O143" i="1"/>
  <c r="S222" i="1"/>
  <c r="AP222" i="1" s="1"/>
  <c r="AP213" i="1"/>
  <c r="AU220" i="1"/>
  <c r="X229" i="1"/>
  <c r="AU229" i="1" s="1"/>
  <c r="K229" i="1"/>
  <c r="AH229" i="1" s="1"/>
  <c r="AH220" i="1"/>
  <c r="O222" i="1"/>
  <c r="AL222" i="1" s="1"/>
  <c r="AL213" i="1"/>
  <c r="U226" i="1"/>
  <c r="AR226" i="1" s="1"/>
  <c r="AR217" i="1"/>
  <c r="L147" i="1"/>
  <c r="AI147" i="1" s="1"/>
  <c r="AI138" i="1"/>
  <c r="H230" i="1"/>
  <c r="AE230" i="1" s="1"/>
  <c r="AE221" i="1"/>
  <c r="J214" i="1"/>
  <c r="AG214" i="1" s="1"/>
  <c r="AG205" i="1"/>
  <c r="AL220" i="1"/>
  <c r="O229" i="1"/>
  <c r="AL229" i="1" s="1"/>
  <c r="O219" i="1"/>
  <c r="AL210" i="1"/>
  <c r="AE213" i="1"/>
  <c r="H222" i="1"/>
  <c r="AE222" i="1" s="1"/>
  <c r="N219" i="1"/>
  <c r="AK210" i="1"/>
  <c r="AW187" i="1"/>
  <c r="AX187" i="1"/>
  <c r="P148" i="1"/>
  <c r="AM148" i="1" s="1"/>
  <c r="AM139" i="1"/>
  <c r="AW118" i="1"/>
  <c r="AX118" i="1"/>
  <c r="Y206" i="1"/>
  <c r="K225" i="1"/>
  <c r="AH225" i="1" s="1"/>
  <c r="AH216" i="1"/>
  <c r="AV200" i="1"/>
  <c r="J216" i="1"/>
  <c r="AG216" i="1" s="1"/>
  <c r="AG207" i="1"/>
  <c r="P149" i="1"/>
  <c r="AM149" i="1" s="1"/>
  <c r="AM140" i="1"/>
  <c r="AP207" i="1"/>
  <c r="S216" i="1"/>
  <c r="K153" i="1"/>
  <c r="AH144" i="1"/>
  <c r="Y144" i="1"/>
  <c r="I230" i="1"/>
  <c r="AF230" i="1" s="1"/>
  <c r="AF221" i="1"/>
  <c r="AS220" i="1"/>
  <c r="V229" i="1"/>
  <c r="AS229" i="1" s="1"/>
  <c r="AW203" i="1"/>
  <c r="AX203" i="1"/>
  <c r="X218" i="1"/>
  <c r="AU209" i="1"/>
  <c r="R218" i="1"/>
  <c r="AO209" i="1"/>
  <c r="AX186" i="1"/>
  <c r="AW186" i="1"/>
  <c r="O139" i="1"/>
  <c r="AL130" i="1"/>
  <c r="L149" i="1"/>
  <c r="AI140" i="1"/>
  <c r="Y140" i="1"/>
  <c r="H228" i="1"/>
  <c r="AE228" i="1" s="1"/>
  <c r="AE219" i="1"/>
  <c r="L145" i="1"/>
  <c r="AI136" i="1"/>
  <c r="AV136" i="1" s="1"/>
  <c r="AC209" i="1"/>
  <c r="Y209" i="1"/>
  <c r="F218" i="1"/>
  <c r="AJ218" i="1"/>
  <c r="M227" i="1"/>
  <c r="AJ227" i="1" s="1"/>
  <c r="W221" i="1"/>
  <c r="AT212" i="1"/>
  <c r="AV135" i="1"/>
  <c r="AL212" i="1"/>
  <c r="O221" i="1"/>
  <c r="AX121" i="1"/>
  <c r="AH221" i="1"/>
  <c r="K230" i="1"/>
  <c r="AH230" i="1" s="1"/>
  <c r="AV196" i="1"/>
  <c r="M225" i="1"/>
  <c r="AJ225" i="1" s="1"/>
  <c r="AJ216" i="1"/>
  <c r="AV202" i="1"/>
  <c r="L216" i="1"/>
  <c r="AI207" i="1"/>
  <c r="O224" i="1"/>
  <c r="AL224" i="1" s="1"/>
  <c r="AL215" i="1"/>
  <c r="AH147" i="1"/>
  <c r="K151" i="1"/>
  <c r="Y142" i="1"/>
  <c r="AH142" i="1"/>
  <c r="N154" i="1"/>
  <c r="AK154" i="1" s="1"/>
  <c r="AK145" i="1"/>
  <c r="M145" i="1"/>
  <c r="AJ136" i="1"/>
  <c r="AI206" i="1"/>
  <c r="L215" i="1"/>
  <c r="Y215" i="1" s="1"/>
  <c r="Y135" i="1"/>
  <c r="AC230" i="1"/>
  <c r="O227" i="1"/>
  <c r="AL227" i="1" s="1"/>
  <c r="AL218" i="1"/>
  <c r="Y130" i="1"/>
  <c r="AH130" i="1"/>
  <c r="AV130" i="1" s="1"/>
  <c r="K139" i="1"/>
  <c r="AE207" i="1"/>
  <c r="H216" i="1"/>
  <c r="AC211" i="1"/>
  <c r="Y211" i="1"/>
  <c r="F220" i="1"/>
  <c r="AS209" i="1"/>
  <c r="V218" i="1"/>
  <c r="X230" i="1"/>
  <c r="AU230" i="1" s="1"/>
  <c r="AU221" i="1"/>
  <c r="O217" i="1"/>
  <c r="AL208" i="1"/>
  <c r="AC226" i="1"/>
  <c r="AM218" i="1"/>
  <c r="P227" i="1"/>
  <c r="AM227" i="1" s="1"/>
  <c r="U219" i="1"/>
  <c r="AR210" i="1"/>
  <c r="AP219" i="1"/>
  <c r="S228" i="1"/>
  <c r="AP228" i="1" s="1"/>
  <c r="W223" i="1"/>
  <c r="AT223" i="1" s="1"/>
  <c r="AT214" i="1"/>
  <c r="AC205" i="1"/>
  <c r="AV205" i="1" s="1"/>
  <c r="Y205" i="1"/>
  <c r="F214" i="1"/>
  <c r="AO145" i="1"/>
  <c r="R154" i="1"/>
  <c r="AO154" i="1" s="1"/>
  <c r="M223" i="1"/>
  <c r="AJ223" i="1" s="1"/>
  <c r="AJ214" i="1"/>
  <c r="Y133" i="1"/>
  <c r="L148" i="1"/>
  <c r="AI148" i="1" s="1"/>
  <c r="AI139" i="1"/>
  <c r="X223" i="1"/>
  <c r="AU223" i="1" s="1"/>
  <c r="AU214" i="1"/>
  <c r="AH214" i="1"/>
  <c r="K223" i="1"/>
  <c r="AH223" i="1" s="1"/>
  <c r="X154" i="1"/>
  <c r="AU154" i="1" s="1"/>
  <c r="AU145" i="1"/>
  <c r="AK141" i="1"/>
  <c r="N150" i="1"/>
  <c r="AK150" i="1" s="1"/>
  <c r="AT219" i="1"/>
  <c r="W228" i="1"/>
  <c r="AT228" i="1" s="1"/>
  <c r="P224" i="1"/>
  <c r="AM224" i="1" s="1"/>
  <c r="AM215" i="1"/>
  <c r="Y212" i="1"/>
  <c r="X151" i="1"/>
  <c r="AU151" i="1" s="1"/>
  <c r="AU142" i="1"/>
  <c r="W222" i="1"/>
  <c r="AT222" i="1" s="1"/>
  <c r="AT213" i="1"/>
  <c r="Y219" i="1"/>
  <c r="S154" i="1"/>
  <c r="AP154" i="1" s="1"/>
  <c r="AP145" i="1"/>
  <c r="L217" i="1"/>
  <c r="Y217" i="1" s="1"/>
  <c r="AI208" i="1"/>
  <c r="AS219" i="1"/>
  <c r="V228" i="1"/>
  <c r="AS228" i="1" s="1"/>
  <c r="K219" i="1"/>
  <c r="AH210" i="1"/>
  <c r="AF214" i="1"/>
  <c r="I223" i="1"/>
  <c r="AF223" i="1" s="1"/>
  <c r="X146" i="1"/>
  <c r="AU146" i="1" s="1"/>
  <c r="AU137" i="1"/>
  <c r="W153" i="1"/>
  <c r="AT153" i="1" s="1"/>
  <c r="AT144" i="1"/>
  <c r="V221" i="1"/>
  <c r="Y221" i="1" s="1"/>
  <c r="AS212" i="1"/>
  <c r="Y210" i="1"/>
  <c r="AW120" i="1" l="1"/>
  <c r="AX127" i="1"/>
  <c r="AV210" i="1"/>
  <c r="AW210" i="1" s="1"/>
  <c r="AV208" i="1"/>
  <c r="AV211" i="1"/>
  <c r="AV206" i="1"/>
  <c r="AX208" i="1"/>
  <c r="AW208" i="1"/>
  <c r="AW131" i="1"/>
  <c r="AX131" i="1"/>
  <c r="AX206" i="1"/>
  <c r="AW206" i="1"/>
  <c r="AW133" i="1"/>
  <c r="AX133" i="1"/>
  <c r="AW136" i="1"/>
  <c r="AX136" i="1"/>
  <c r="AX210" i="1"/>
  <c r="V227" i="1"/>
  <c r="AS227" i="1" s="1"/>
  <c r="AS218" i="1"/>
  <c r="AU218" i="1"/>
  <c r="X227" i="1"/>
  <c r="AU227" i="1" s="1"/>
  <c r="AX200" i="1"/>
  <c r="AW200" i="1"/>
  <c r="P150" i="1"/>
  <c r="AM150" i="1" s="1"/>
  <c r="AM141" i="1"/>
  <c r="AX198" i="1"/>
  <c r="AW198" i="1"/>
  <c r="AH154" i="1"/>
  <c r="AV209" i="1"/>
  <c r="O228" i="1"/>
  <c r="AL228" i="1" s="1"/>
  <c r="AL219" i="1"/>
  <c r="U224" i="1"/>
  <c r="AR224" i="1" s="1"/>
  <c r="AR215" i="1"/>
  <c r="AV215" i="1" s="1"/>
  <c r="AO219" i="1"/>
  <c r="R228" i="1"/>
  <c r="AO228" i="1" s="1"/>
  <c r="AC220" i="1"/>
  <c r="Y220" i="1"/>
  <c r="F229" i="1"/>
  <c r="M154" i="1"/>
  <c r="AJ154" i="1" s="1"/>
  <c r="AJ145" i="1"/>
  <c r="AX196" i="1"/>
  <c r="AW196" i="1"/>
  <c r="AS213" i="1"/>
  <c r="V222" i="1"/>
  <c r="AS222" i="1" s="1"/>
  <c r="AI218" i="1"/>
  <c r="L227" i="1"/>
  <c r="AI227" i="1" s="1"/>
  <c r="AO220" i="1"/>
  <c r="R229" i="1"/>
  <c r="AO229" i="1" s="1"/>
  <c r="S226" i="1"/>
  <c r="AP226" i="1" s="1"/>
  <c r="AP217" i="1"/>
  <c r="S229" i="1"/>
  <c r="AP229" i="1" s="1"/>
  <c r="AP220" i="1"/>
  <c r="L224" i="1"/>
  <c r="AI224" i="1" s="1"/>
  <c r="AI215" i="1"/>
  <c r="AS221" i="1"/>
  <c r="V230" i="1"/>
  <c r="AS230" i="1" s="1"/>
  <c r="AI145" i="1"/>
  <c r="L154" i="1"/>
  <c r="AI154" i="1" s="1"/>
  <c r="X149" i="1"/>
  <c r="AU149" i="1" s="1"/>
  <c r="AU140" i="1"/>
  <c r="W148" i="1"/>
  <c r="AT148" i="1" s="1"/>
  <c r="AT139" i="1"/>
  <c r="AX125" i="1"/>
  <c r="AW125" i="1"/>
  <c r="AT217" i="1"/>
  <c r="W226" i="1"/>
  <c r="AT226" i="1" s="1"/>
  <c r="AW211" i="1"/>
  <c r="AX211" i="1"/>
  <c r="O152" i="1"/>
  <c r="AL152" i="1" s="1"/>
  <c r="AL143" i="1"/>
  <c r="AV204" i="1"/>
  <c r="M150" i="1"/>
  <c r="AJ150" i="1" s="1"/>
  <c r="AJ141" i="1"/>
  <c r="AV132" i="1"/>
  <c r="W154" i="1"/>
  <c r="AT154" i="1" s="1"/>
  <c r="AT145" i="1"/>
  <c r="AE216" i="1"/>
  <c r="H225" i="1"/>
  <c r="AE225" i="1" s="1"/>
  <c r="AC213" i="1"/>
  <c r="Y213" i="1"/>
  <c r="F222" i="1"/>
  <c r="Y224" i="1"/>
  <c r="K150" i="1"/>
  <c r="Y141" i="1"/>
  <c r="AH141" i="1"/>
  <c r="AJ138" i="1"/>
  <c r="M147" i="1"/>
  <c r="AJ147" i="1" s="1"/>
  <c r="Y138" i="1"/>
  <c r="U228" i="1"/>
  <c r="AR228" i="1" s="1"/>
  <c r="AR219" i="1"/>
  <c r="AO142" i="1"/>
  <c r="AV142" i="1" s="1"/>
  <c r="R151" i="1"/>
  <c r="AO151" i="1" s="1"/>
  <c r="AP138" i="1"/>
  <c r="S147" i="1"/>
  <c r="AP147" i="1" s="1"/>
  <c r="R223" i="1"/>
  <c r="AO223" i="1" s="1"/>
  <c r="AO214" i="1"/>
  <c r="AU217" i="1"/>
  <c r="X226" i="1"/>
  <c r="AU226" i="1" s="1"/>
  <c r="AV129" i="1"/>
  <c r="K148" i="1"/>
  <c r="Y139" i="1"/>
  <c r="AH139" i="1"/>
  <c r="AL221" i="1"/>
  <c r="O230" i="1"/>
  <c r="AL230" i="1" s="1"/>
  <c r="AR216" i="1"/>
  <c r="U225" i="1"/>
  <c r="AR225" i="1" s="1"/>
  <c r="AV207" i="1"/>
  <c r="W224" i="1"/>
  <c r="AT224" i="1" s="1"/>
  <c r="AT215" i="1"/>
  <c r="AU216" i="1"/>
  <c r="X225" i="1"/>
  <c r="AU225" i="1" s="1"/>
  <c r="AX130" i="1"/>
  <c r="AW130" i="1"/>
  <c r="AH151" i="1"/>
  <c r="AV212" i="1"/>
  <c r="AI149" i="1"/>
  <c r="Y216" i="1"/>
  <c r="F225" i="1"/>
  <c r="AC216" i="1"/>
  <c r="K222" i="1"/>
  <c r="AH222" i="1" s="1"/>
  <c r="AH213" i="1"/>
  <c r="AK214" i="1"/>
  <c r="N223" i="1"/>
  <c r="AK223" i="1" s="1"/>
  <c r="L153" i="1"/>
  <c r="AI153" i="1" s="1"/>
  <c r="AI144" i="1"/>
  <c r="AV144" i="1" s="1"/>
  <c r="AW135" i="1"/>
  <c r="AX135" i="1"/>
  <c r="AH153" i="1"/>
  <c r="Y153" i="1"/>
  <c r="AX119" i="1"/>
  <c r="AW119" i="1"/>
  <c r="AM219" i="1"/>
  <c r="P228" i="1"/>
  <c r="AM228" i="1" s="1"/>
  <c r="K152" i="1"/>
  <c r="Y143" i="1"/>
  <c r="AH143" i="1"/>
  <c r="N222" i="1"/>
  <c r="AK222" i="1" s="1"/>
  <c r="AK213" i="1"/>
  <c r="O148" i="1"/>
  <c r="AL148" i="1" s="1"/>
  <c r="AL139" i="1"/>
  <c r="AP216" i="1"/>
  <c r="S225" i="1"/>
  <c r="AP225" i="1" s="1"/>
  <c r="L222" i="1"/>
  <c r="AI222" i="1" s="1"/>
  <c r="AI213" i="1"/>
  <c r="R149" i="1"/>
  <c r="AO149" i="1" s="1"/>
  <c r="AO140" i="1"/>
  <c r="AV134" i="1"/>
  <c r="AW205" i="1"/>
  <c r="AX205" i="1"/>
  <c r="F227" i="1"/>
  <c r="AC218" i="1"/>
  <c r="Y218" i="1"/>
  <c r="O225" i="1"/>
  <c r="AL225" i="1" s="1"/>
  <c r="AL216" i="1"/>
  <c r="K228" i="1"/>
  <c r="AH228" i="1" s="1"/>
  <c r="AH219" i="1"/>
  <c r="AT221" i="1"/>
  <c r="AV221" i="1" s="1"/>
  <c r="W230" i="1"/>
  <c r="AT230" i="1" s="1"/>
  <c r="AV230" i="1" s="1"/>
  <c r="K146" i="1"/>
  <c r="Y137" i="1"/>
  <c r="AH137" i="1"/>
  <c r="AV137" i="1" s="1"/>
  <c r="AX202" i="1"/>
  <c r="AW202" i="1"/>
  <c r="AJ139" i="1"/>
  <c r="M148" i="1"/>
  <c r="AJ148" i="1" s="1"/>
  <c r="P226" i="1"/>
  <c r="AM226" i="1" s="1"/>
  <c r="AM217" i="1"/>
  <c r="AW128" i="1"/>
  <c r="AX128" i="1"/>
  <c r="AJ137" i="1"/>
  <c r="M146" i="1"/>
  <c r="AJ146" i="1" s="1"/>
  <c r="X147" i="1"/>
  <c r="AU147" i="1" s="1"/>
  <c r="AU138" i="1"/>
  <c r="F223" i="1"/>
  <c r="AC214" i="1"/>
  <c r="Y214" i="1"/>
  <c r="O226" i="1"/>
  <c r="AL226" i="1" s="1"/>
  <c r="AL217" i="1"/>
  <c r="Y230" i="1"/>
  <c r="AK219" i="1"/>
  <c r="N228" i="1"/>
  <c r="AK228" i="1" s="1"/>
  <c r="AW122" i="1"/>
  <c r="AX122" i="1"/>
  <c r="AW195" i="1"/>
  <c r="AX195" i="1"/>
  <c r="U223" i="1"/>
  <c r="AR223" i="1" s="1"/>
  <c r="AR214" i="1"/>
  <c r="AU144" i="1"/>
  <c r="X153" i="1"/>
  <c r="AU153" i="1" s="1"/>
  <c r="AI217" i="1"/>
  <c r="L226" i="1"/>
  <c r="N147" i="1"/>
  <c r="AK147" i="1" s="1"/>
  <c r="AK138" i="1"/>
  <c r="AI216" i="1"/>
  <c r="L225" i="1"/>
  <c r="AI225" i="1" s="1"/>
  <c r="R227" i="1"/>
  <c r="AO227" i="1" s="1"/>
  <c r="AO218" i="1"/>
  <c r="AO143" i="1"/>
  <c r="R152" i="1"/>
  <c r="AO152" i="1" s="1"/>
  <c r="O149" i="1"/>
  <c r="AL149" i="1" s="1"/>
  <c r="AL140" i="1"/>
  <c r="AV228" i="1" l="1"/>
  <c r="AV145" i="1"/>
  <c r="AX145" i="1" s="1"/>
  <c r="AV147" i="1"/>
  <c r="AV149" i="1"/>
  <c r="AV140" i="1"/>
  <c r="AV224" i="1"/>
  <c r="AW140" i="1"/>
  <c r="AX140" i="1"/>
  <c r="AX215" i="1"/>
  <c r="AW215" i="1"/>
  <c r="AX224" i="1"/>
  <c r="AW224" i="1"/>
  <c r="AW221" i="1"/>
  <c r="AX221" i="1"/>
  <c r="AX228" i="1"/>
  <c r="AW228" i="1"/>
  <c r="AW145" i="1"/>
  <c r="AX142" i="1"/>
  <c r="AW142" i="1"/>
  <c r="AX147" i="1"/>
  <c r="AW147" i="1"/>
  <c r="AX230" i="1"/>
  <c r="AW230" i="1"/>
  <c r="AC227" i="1"/>
  <c r="AV227" i="1" s="1"/>
  <c r="Y227" i="1"/>
  <c r="AV143" i="1"/>
  <c r="AC222" i="1"/>
  <c r="AV222" i="1" s="1"/>
  <c r="Y222" i="1"/>
  <c r="AV218" i="1"/>
  <c r="Y152" i="1"/>
  <c r="AH152" i="1"/>
  <c r="AV152" i="1" s="1"/>
  <c r="AV216" i="1"/>
  <c r="AX207" i="1"/>
  <c r="AW207" i="1"/>
  <c r="AV213" i="1"/>
  <c r="AX134" i="1"/>
  <c r="AW134" i="1"/>
  <c r="Y225" i="1"/>
  <c r="AC225" i="1"/>
  <c r="AV225" i="1" s="1"/>
  <c r="AX209" i="1"/>
  <c r="AW209" i="1"/>
  <c r="AW137" i="1"/>
  <c r="AX137" i="1"/>
  <c r="AX144" i="1"/>
  <c r="AW144" i="1"/>
  <c r="Y154" i="1"/>
  <c r="AI226" i="1"/>
  <c r="AV226" i="1" s="1"/>
  <c r="Y226" i="1"/>
  <c r="AV214" i="1"/>
  <c r="Y149" i="1"/>
  <c r="AV154" i="1"/>
  <c r="AV217" i="1"/>
  <c r="AC223" i="1"/>
  <c r="AV223" i="1" s="1"/>
  <c r="Y223" i="1"/>
  <c r="Y146" i="1"/>
  <c r="AH146" i="1"/>
  <c r="AV146" i="1" s="1"/>
  <c r="AW149" i="1"/>
  <c r="AX149" i="1"/>
  <c r="AW132" i="1"/>
  <c r="AX132" i="1"/>
  <c r="AV153" i="1"/>
  <c r="AW212" i="1"/>
  <c r="AX212" i="1"/>
  <c r="AV139" i="1"/>
  <c r="Y151" i="1"/>
  <c r="AV219" i="1"/>
  <c r="AV151" i="1"/>
  <c r="AH148" i="1"/>
  <c r="AV148" i="1" s="1"/>
  <c r="Y148" i="1"/>
  <c r="AW204" i="1"/>
  <c r="AX204" i="1"/>
  <c r="Y228" i="1"/>
  <c r="AV138" i="1"/>
  <c r="AC229" i="1"/>
  <c r="AV229" i="1" s="1"/>
  <c r="Y229" i="1"/>
  <c r="Y147" i="1"/>
  <c r="AW129" i="1"/>
  <c r="AX129" i="1"/>
  <c r="AV141" i="1"/>
  <c r="AV220" i="1"/>
  <c r="Y150" i="1"/>
  <c r="AH150" i="1"/>
  <c r="AV150" i="1" s="1"/>
  <c r="AW151" i="1" l="1"/>
  <c r="AX151" i="1"/>
  <c r="AW150" i="1"/>
  <c r="AX150" i="1"/>
  <c r="AW219" i="1"/>
  <c r="AX219" i="1"/>
  <c r="AX214" i="1"/>
  <c r="AW214" i="1"/>
  <c r="AW154" i="1"/>
  <c r="AX154" i="1"/>
  <c r="AW220" i="1"/>
  <c r="AX220" i="1"/>
  <c r="AW139" i="1"/>
  <c r="AX139" i="1"/>
  <c r="AX216" i="1"/>
  <c r="AW216" i="1"/>
  <c r="AW141" i="1"/>
  <c r="AX141" i="1"/>
  <c r="AX226" i="1"/>
  <c r="AW226" i="1"/>
  <c r="AX152" i="1"/>
  <c r="AW152" i="1"/>
  <c r="AW213" i="1"/>
  <c r="AX213" i="1"/>
  <c r="AW153" i="1"/>
  <c r="AX153" i="1"/>
  <c r="AW218" i="1"/>
  <c r="AX218" i="1"/>
  <c r="AW222" i="1"/>
  <c r="AX222" i="1"/>
  <c r="AX229" i="1"/>
  <c r="AW229" i="1"/>
  <c r="AW143" i="1"/>
  <c r="AX143" i="1"/>
  <c r="AX138" i="1"/>
  <c r="AW138" i="1"/>
  <c r="AX146" i="1"/>
  <c r="AW146" i="1"/>
  <c r="AW227" i="1"/>
  <c r="AX227" i="1"/>
  <c r="AW223" i="1"/>
  <c r="AX223" i="1"/>
  <c r="AX217" i="1"/>
  <c r="AW217" i="1"/>
  <c r="AX225" i="1"/>
  <c r="AW225" i="1"/>
  <c r="AW148" i="1"/>
  <c r="AX148" i="1"/>
</calcChain>
</file>

<file path=xl/sharedStrings.xml><?xml version="1.0" encoding="utf-8"?>
<sst xmlns="http://schemas.openxmlformats.org/spreadsheetml/2006/main" count="2385" uniqueCount="25">
  <si>
    <t>Table MCN-7. Interim Split Leaf</t>
  </si>
  <si>
    <t>(27 Dec 2023)</t>
  </si>
  <si>
    <t xml:space="preserve">           SPILLWAY BAY   (Gate Opening in feet)</t>
  </si>
  <si>
    <t>Total</t>
  </si>
  <si>
    <t xml:space="preserve">                SPILLWAY BAY, kcfs</t>
  </si>
  <si>
    <t>Total River</t>
  </si>
  <si>
    <t>Stops</t>
  </si>
  <si>
    <t>Spill</t>
  </si>
  <si>
    <t>Min Gen</t>
  </si>
  <si>
    <t>Max Gen</t>
  </si>
  <si>
    <t>(kcfs)</t>
  </si>
  <si>
    <t>Stop (ft)</t>
  </si>
  <si>
    <t>Split Leaf 339</t>
  </si>
  <si>
    <t>TSW</t>
  </si>
  <si>
    <t>SLU</t>
  </si>
  <si>
    <t>DL</t>
  </si>
  <si>
    <t>SLD</t>
  </si>
  <si>
    <t>Free</t>
  </si>
  <si>
    <t>Gates and hoists in bays 1, 2, 3, 5, 8, 15, and 18 will remain in the downstream operating slot and only used when spill is required to exceed 270 kcfs.</t>
  </si>
  <si>
    <t>Min Gen assumed zero above Gas Cap Spill operations</t>
  </si>
  <si>
    <t>TSW Removal</t>
  </si>
  <si>
    <t>Full Gate Removal</t>
  </si>
  <si>
    <t/>
  </si>
  <si>
    <t>Engineered Lifts initiate or TSW removal.</t>
  </si>
  <si>
    <t>Forebay 339.0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</si>
</sst>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amily val="2"/>
    </font>
    <font>
      <sz val="10"/>
      <name val="Arial"/>
      <family val="2"/>
    </font>
    <font>
      <b/>
      <sz val="11"/>
      <name val="Arial"/>
      <family val="2"/>
    </font>
    <font>
      <sz val="11"/>
      <name val="Arial"/>
      <family val="2"/>
    </font>
    <font>
      <b/>
      <sz val="10"/>
      <name val="Arial"/>
      <family val="2"/>
    </font>
    <font>
      <b/>
      <sz val="10"/>
      <color rgb="FFFF0000"/>
      <name val="Arial"/>
      <family val="2"/>
    </font>
    <font>
      <u/>
      <sz val="10"/>
      <name val="Arial"/>
      <family val="2"/>
    </font>
    <font>
      <sz val="12"/>
      <name val="Arial"/>
      <family val="2"/>
    </font>
    <font>
      <b/>
      <i/>
      <sz val="10"/>
      <name val="Arial"/>
      <family val="2"/>
    </font>
  </fonts>
  <fills count="3">
    <fill>
      <patternFill patternType="none"/>
    </fill>
    <fill>
      <patternFill patternType="gray125"/>
    </fill>
    <fill>
      <patternFill patternType="solid">
        <fgColor theme="7" tint="0.79998168889431442"/>
        <bgColor indexed="64"/>
      </patternFill>
    </fill>
  </fills>
  <borders count="3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ck">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89">
    <xf numFmtId="0" fontId="0" fillId="0" borderId="0" xfId="0"/>
    <xf numFmtId="0" fontId="2" fillId="0" borderId="0" xfId="0" applyFont="1" applyAlignment="1">
      <alignment horizontal="left" readingOrder="1"/>
    </xf>
    <xf numFmtId="0" fontId="3" fillId="0" borderId="0" xfId="0" applyFont="1" applyAlignment="1">
      <alignment readingOrder="1"/>
    </xf>
    <xf numFmtId="0" fontId="0" fillId="0" borderId="0" xfId="0" applyAlignment="1">
      <alignment horizontal="center"/>
    </xf>
    <xf numFmtId="164" fontId="0" fillId="0" borderId="0" xfId="0" applyNumberFormat="1" applyAlignment="1">
      <alignment horizontal="center"/>
    </xf>
    <xf numFmtId="15" fontId="1" fillId="0" borderId="0" xfId="0" quotePrefix="1" applyNumberFormat="1" applyFont="1" applyAlignment="1">
      <alignment horizontal="right"/>
    </xf>
    <xf numFmtId="0" fontId="4" fillId="0" borderId="1" xfId="0" applyFont="1" applyBorder="1" applyAlignment="1">
      <alignment horizontal="left"/>
    </xf>
    <xf numFmtId="0" fontId="4" fillId="0" borderId="2" xfId="0" applyFont="1" applyBorder="1" applyAlignment="1">
      <alignment horizontal="left"/>
    </xf>
    <xf numFmtId="0" fontId="4" fillId="0" borderId="2" xfId="0" quotePrefix="1"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Continuous" wrapText="1"/>
    </xf>
    <xf numFmtId="0" fontId="4" fillId="0" borderId="4" xfId="0" applyFont="1" applyBorder="1" applyAlignment="1">
      <alignment horizontal="centerContinuous" wrapText="1"/>
    </xf>
    <xf numFmtId="0" fontId="4"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5"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vertical="center"/>
    </xf>
    <xf numFmtId="0" fontId="1" fillId="0" borderId="0" xfId="0" applyFont="1" applyAlignment="1">
      <alignment horizontal="center"/>
    </xf>
    <xf numFmtId="164" fontId="6" fillId="0" borderId="0" xfId="0" applyNumberFormat="1" applyFont="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0" fillId="0" borderId="25" xfId="0" applyBorder="1" applyAlignment="1">
      <alignment horizontal="center"/>
    </xf>
    <xf numFmtId="1" fontId="0" fillId="0" borderId="25" xfId="0" applyNumberFormat="1" applyBorder="1" applyAlignment="1">
      <alignment horizontal="center"/>
    </xf>
    <xf numFmtId="0" fontId="1" fillId="0" borderId="26" xfId="0" applyFont="1" applyBorder="1" applyAlignment="1">
      <alignment horizontal="center"/>
    </xf>
    <xf numFmtId="0" fontId="1" fillId="0" borderId="11" xfId="0" applyFont="1" applyBorder="1" applyAlignment="1">
      <alignment horizontal="center"/>
    </xf>
    <xf numFmtId="0" fontId="1" fillId="0" borderId="27" xfId="0" applyFont="1" applyBorder="1" applyAlignment="1">
      <alignment horizontal="center"/>
    </xf>
    <xf numFmtId="0" fontId="0" fillId="0" borderId="28" xfId="0" applyBorder="1" applyAlignment="1">
      <alignment horizontal="center"/>
    </xf>
    <xf numFmtId="1" fontId="0" fillId="0" borderId="28" xfId="0" applyNumberFormat="1" applyBorder="1" applyAlignment="1">
      <alignment horizontal="center"/>
    </xf>
    <xf numFmtId="0" fontId="1" fillId="0" borderId="29" xfId="0" applyFont="1" applyBorder="1" applyAlignment="1">
      <alignment horizontal="center"/>
    </xf>
    <xf numFmtId="0" fontId="1" fillId="0" borderId="19" xfId="0" applyFont="1" applyBorder="1" applyAlignment="1">
      <alignment horizontal="center"/>
    </xf>
    <xf numFmtId="0" fontId="1" fillId="0" borderId="30" xfId="0" applyFont="1" applyBorder="1" applyAlignment="1">
      <alignment horizontal="center"/>
    </xf>
    <xf numFmtId="0" fontId="0" fillId="0" borderId="31" xfId="0" applyBorder="1" applyAlignment="1">
      <alignment horizontal="center"/>
    </xf>
    <xf numFmtId="1" fontId="0" fillId="0" borderId="31" xfId="0" applyNumberFormat="1" applyBorder="1" applyAlignment="1">
      <alignment horizontal="center"/>
    </xf>
    <xf numFmtId="164" fontId="1" fillId="0" borderId="0" xfId="0" applyNumberFormat="1" applyFont="1" applyAlignment="1">
      <alignment horizontal="center"/>
    </xf>
    <xf numFmtId="0" fontId="7" fillId="0" borderId="0" xfId="0" applyFont="1"/>
    <xf numFmtId="1" fontId="8" fillId="0" borderId="25" xfId="0" applyNumberFormat="1" applyFont="1" applyBorder="1" applyAlignment="1">
      <alignment horizontal="center"/>
    </xf>
    <xf numFmtId="1" fontId="4" fillId="0" borderId="25" xfId="0" applyNumberFormat="1" applyFont="1" applyBorder="1" applyAlignment="1">
      <alignment horizontal="center"/>
    </xf>
    <xf numFmtId="1" fontId="8" fillId="0" borderId="28" xfId="0" applyNumberFormat="1" applyFont="1" applyBorder="1" applyAlignment="1">
      <alignment horizontal="center"/>
    </xf>
    <xf numFmtId="1" fontId="4" fillId="0" borderId="28" xfId="0" applyNumberFormat="1" applyFont="1" applyBorder="1" applyAlignment="1">
      <alignment horizontal="center"/>
    </xf>
    <xf numFmtId="1" fontId="8" fillId="0" borderId="31" xfId="0" applyNumberFormat="1" applyFont="1" applyBorder="1" applyAlignment="1">
      <alignment horizontal="center"/>
    </xf>
    <xf numFmtId="1" fontId="4" fillId="0" borderId="31" xfId="0" applyNumberFormat="1" applyFont="1" applyBorder="1" applyAlignment="1">
      <alignment horizontal="center"/>
    </xf>
    <xf numFmtId="164" fontId="0" fillId="0" borderId="0" xfId="0" applyNumberFormat="1"/>
    <xf numFmtId="164" fontId="4" fillId="0" borderId="2" xfId="0" applyNumberFormat="1" applyFont="1" applyBorder="1" applyAlignment="1">
      <alignment horizontal="centerContinuous" wrapText="1"/>
    </xf>
    <xf numFmtId="164" fontId="4" fillId="0" borderId="12" xfId="0" applyNumberFormat="1" applyFont="1" applyBorder="1" applyAlignment="1">
      <alignment horizontal="center" vertical="top"/>
    </xf>
    <xf numFmtId="164" fontId="4" fillId="0" borderId="20" xfId="0" applyNumberFormat="1" applyFont="1" applyBorder="1" applyAlignment="1">
      <alignment horizontal="center"/>
    </xf>
    <xf numFmtId="164" fontId="1" fillId="0" borderId="11" xfId="0" applyNumberFormat="1" applyFont="1" applyBorder="1" applyAlignment="1">
      <alignment horizontal="center"/>
    </xf>
    <xf numFmtId="164" fontId="1" fillId="0" borderId="19" xfId="0" applyNumberFormat="1" applyFont="1" applyBorder="1" applyAlignment="1">
      <alignment horizontal="center"/>
    </xf>
    <xf numFmtId="164" fontId="1" fillId="0" borderId="23" xfId="0" applyNumberFormat="1" applyFont="1" applyBorder="1" applyAlignment="1">
      <alignment horizontal="center"/>
    </xf>
    <xf numFmtId="0" fontId="0" fillId="0" borderId="4" xfId="0" applyBorder="1" applyAlignment="1">
      <alignment horizontal="center"/>
    </xf>
    <xf numFmtId="164" fontId="0" fillId="0" borderId="32" xfId="0" applyNumberFormat="1" applyBorder="1" applyAlignment="1">
      <alignment horizontal="center"/>
    </xf>
    <xf numFmtId="164" fontId="0" fillId="0" borderId="13" xfId="0" applyNumberFormat="1" applyBorder="1" applyAlignment="1">
      <alignment horizontal="center"/>
    </xf>
    <xf numFmtId="164" fontId="0" fillId="0" borderId="18" xfId="0" applyNumberFormat="1" applyBorder="1" applyAlignment="1">
      <alignment horizontal="center"/>
    </xf>
    <xf numFmtId="164" fontId="0" fillId="0" borderId="33" xfId="0" applyNumberFormat="1" applyBorder="1" applyAlignment="1">
      <alignment horizontal="center"/>
    </xf>
    <xf numFmtId="164" fontId="1" fillId="0" borderId="13" xfId="0" applyNumberFormat="1" applyFont="1" applyBorder="1" applyAlignment="1">
      <alignment horizontal="center"/>
    </xf>
    <xf numFmtId="164" fontId="0" fillId="0" borderId="21" xfId="0" applyNumberFormat="1" applyBorder="1" applyAlignment="1">
      <alignment horizontal="center"/>
    </xf>
    <xf numFmtId="0" fontId="0" fillId="0" borderId="23" xfId="0" applyBorder="1" applyAlignment="1">
      <alignment horizontal="center"/>
    </xf>
    <xf numFmtId="0" fontId="0" fillId="0" borderId="34" xfId="0" applyBorder="1" applyAlignment="1">
      <alignment horizontal="center"/>
    </xf>
    <xf numFmtId="1" fontId="1" fillId="0" borderId="23" xfId="0" applyNumberFormat="1" applyFont="1" applyBorder="1" applyAlignment="1">
      <alignment horizontal="center"/>
    </xf>
    <xf numFmtId="0" fontId="1" fillId="2" borderId="26" xfId="0" applyFont="1" applyFill="1" applyBorder="1" applyAlignment="1">
      <alignment horizontal="center"/>
    </xf>
    <xf numFmtId="0" fontId="1" fillId="2" borderId="11" xfId="0" applyFont="1" applyFill="1" applyBorder="1" applyAlignment="1">
      <alignment horizontal="center"/>
    </xf>
    <xf numFmtId="0" fontId="1" fillId="2" borderId="27" xfId="0" applyFont="1" applyFill="1" applyBorder="1" applyAlignment="1">
      <alignment horizontal="center"/>
    </xf>
    <xf numFmtId="0" fontId="0" fillId="2" borderId="28" xfId="0" applyFill="1" applyBorder="1" applyAlignment="1">
      <alignment horizontal="center"/>
    </xf>
    <xf numFmtId="1" fontId="0" fillId="2" borderId="28" xfId="0" applyNumberFormat="1" applyFill="1" applyBorder="1" applyAlignment="1">
      <alignment horizontal="center"/>
    </xf>
    <xf numFmtId="0" fontId="5" fillId="0" borderId="11" xfId="0" applyFont="1" applyBorder="1" applyAlignment="1">
      <alignment horizontal="center" vertical="top"/>
    </xf>
    <xf numFmtId="0" fontId="5" fillId="0" borderId="12" xfId="0" applyFont="1" applyBorder="1" applyAlignment="1">
      <alignment horizontal="center" vertical="top"/>
    </xf>
    <xf numFmtId="0" fontId="4" fillId="0" borderId="0" xfId="0" applyFont="1" applyFill="1" applyBorder="1" applyAlignment="1">
      <alignment horizontal="center" vertical="top"/>
    </xf>
    <xf numFmtId="0" fontId="1" fillId="2" borderId="29" xfId="0" applyFont="1" applyFill="1" applyBorder="1" applyAlignment="1">
      <alignment horizontal="center"/>
    </xf>
    <xf numFmtId="0" fontId="1" fillId="2" borderId="19" xfId="0" applyFont="1" applyFill="1" applyBorder="1" applyAlignment="1">
      <alignment horizontal="center"/>
    </xf>
    <xf numFmtId="0" fontId="1" fillId="2" borderId="30" xfId="0" applyFont="1" applyFill="1" applyBorder="1" applyAlignment="1">
      <alignment horizontal="center"/>
    </xf>
    <xf numFmtId="0" fontId="0" fillId="2" borderId="31" xfId="0" applyFill="1" applyBorder="1" applyAlignment="1">
      <alignment horizontal="center"/>
    </xf>
    <xf numFmtId="1" fontId="0" fillId="2" borderId="31" xfId="0" applyNumberFormat="1" applyFill="1" applyBorder="1" applyAlignment="1">
      <alignment horizontal="center"/>
    </xf>
    <xf numFmtId="1" fontId="8" fillId="2" borderId="25" xfId="0" applyNumberFormat="1" applyFont="1" applyFill="1" applyBorder="1" applyAlignment="1">
      <alignment horizontal="center"/>
    </xf>
    <xf numFmtId="1" fontId="4" fillId="2" borderId="25" xfId="0" applyNumberFormat="1" applyFont="1" applyFill="1" applyBorder="1" applyAlignment="1">
      <alignment horizontal="center"/>
    </xf>
  </cellXfs>
  <cellStyles count="1">
    <cellStyle name="Normal" xfId="0" builtinId="0"/>
  </cellStyles>
  <dxfs count="34">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2024 Interim</c:v>
          </c:tx>
          <c:spPr>
            <a:solidFill>
              <a:schemeClr val="accent6"/>
            </a:solidFill>
            <a:ln>
              <a:noFill/>
            </a:ln>
            <a:effectLst/>
          </c:spPr>
          <c:invertIfNegative val="0"/>
          <c:dPt>
            <c:idx val="18"/>
            <c:invertIfNegative val="0"/>
            <c:bubble3D val="0"/>
            <c:spPr>
              <a:solidFill>
                <a:schemeClr val="accent6"/>
              </a:solidFill>
              <a:ln>
                <a:noFill/>
              </a:ln>
              <a:effectLst/>
            </c:spPr>
            <c:extLst>
              <c:ext xmlns:c16="http://schemas.microsoft.com/office/drawing/2014/chart" uri="{C3380CC4-5D6E-409C-BE32-E72D297353CC}">
                <c16:uniqueId val="{00000007-E007-4684-8AE8-EFB8C27F0B6C}"/>
              </c:ext>
            </c:extLst>
          </c:dPt>
          <c:dPt>
            <c:idx val="19"/>
            <c:invertIfNegative val="0"/>
            <c:bubble3D val="0"/>
            <c:spPr>
              <a:solidFill>
                <a:schemeClr val="accent6"/>
              </a:solidFill>
              <a:ln>
                <a:noFill/>
              </a:ln>
              <a:effectLst/>
            </c:spPr>
            <c:extLst>
              <c:ext xmlns:c16="http://schemas.microsoft.com/office/drawing/2014/chart" uri="{C3380CC4-5D6E-409C-BE32-E72D297353CC}">
                <c16:uniqueId val="{00000006-E007-4684-8AE8-EFB8C27F0B6C}"/>
              </c:ext>
            </c:extLst>
          </c:dPt>
          <c:dLbls>
            <c:delete val="1"/>
          </c:dLbls>
          <c:val>
            <c:numRef>
              <c:f>'Spill Chart'!$AB$5:$AW$5</c:f>
              <c:numCache>
                <c:formatCode>0.0</c:formatCode>
                <c:ptCount val="22"/>
                <c:pt idx="0">
                  <c:v>-62.2</c:v>
                </c:pt>
                <c:pt idx="1">
                  <c:v>-62.2</c:v>
                </c:pt>
                <c:pt idx="2">
                  <c:v>-32.1</c:v>
                </c:pt>
                <c:pt idx="3">
                  <c:v>-18.600000000000001</c:v>
                </c:pt>
                <c:pt idx="4">
                  <c:v>-62.2</c:v>
                </c:pt>
                <c:pt idx="5">
                  <c:v>-18.600000000000001</c:v>
                </c:pt>
                <c:pt idx="6">
                  <c:v>-18.600000000000001</c:v>
                </c:pt>
                <c:pt idx="7">
                  <c:v>-62.2</c:v>
                </c:pt>
                <c:pt idx="8">
                  <c:v>-18.600000000000001</c:v>
                </c:pt>
                <c:pt idx="9">
                  <c:v>-18.600000000000001</c:v>
                </c:pt>
                <c:pt idx="10">
                  <c:v>-18.600000000000001</c:v>
                </c:pt>
                <c:pt idx="11">
                  <c:v>-18.600000000000001</c:v>
                </c:pt>
                <c:pt idx="12">
                  <c:v>-18.600000000000001</c:v>
                </c:pt>
                <c:pt idx="13">
                  <c:v>-18.600000000000001</c:v>
                </c:pt>
                <c:pt idx="14">
                  <c:v>-62.2</c:v>
                </c:pt>
                <c:pt idx="15">
                  <c:v>-18.600000000000001</c:v>
                </c:pt>
                <c:pt idx="16">
                  <c:v>-18.600000000000001</c:v>
                </c:pt>
                <c:pt idx="17">
                  <c:v>-62.2</c:v>
                </c:pt>
                <c:pt idx="18">
                  <c:v>-20</c:v>
                </c:pt>
                <c:pt idx="19">
                  <c:v>-20</c:v>
                </c:pt>
                <c:pt idx="20">
                  <c:v>-18.600000000000001</c:v>
                </c:pt>
                <c:pt idx="21">
                  <c:v>-18.600000000000001</c:v>
                </c:pt>
              </c:numCache>
            </c:numRef>
          </c:val>
          <c:extLst>
            <c:ext xmlns:c16="http://schemas.microsoft.com/office/drawing/2014/chart" uri="{C3380CC4-5D6E-409C-BE32-E72D297353CC}">
              <c16:uniqueId val="{00000002-E007-4684-8AE8-EFB8C27F0B6C}"/>
            </c:ext>
          </c:extLst>
        </c:ser>
        <c:dLbls>
          <c:dLblPos val="inEnd"/>
          <c:showLegendKey val="0"/>
          <c:showVal val="1"/>
          <c:showCatName val="0"/>
          <c:showSerName val="0"/>
          <c:showPercent val="0"/>
          <c:showBubbleSize val="0"/>
        </c:dLbls>
        <c:gapWidth val="80"/>
        <c:overlap val="25"/>
        <c:axId val="1487829424"/>
        <c:axId val="1506196048"/>
      </c:barChart>
      <c:catAx>
        <c:axId val="1487829424"/>
        <c:scaling>
          <c:orientation val="minMax"/>
        </c:scaling>
        <c:delete val="0"/>
        <c:axPos val="b"/>
        <c:numFmt formatCode="#,##0" sourceLinked="0"/>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1506196048"/>
        <c:crosses val="autoZero"/>
        <c:auto val="1"/>
        <c:lblAlgn val="ctr"/>
        <c:lblOffset val="100"/>
        <c:noMultiLvlLbl val="0"/>
      </c:catAx>
      <c:valAx>
        <c:axId val="1506196048"/>
        <c:scaling>
          <c:orientation val="minMax"/>
          <c:max val="0"/>
          <c:min val="-66"/>
        </c:scaling>
        <c:delete val="0"/>
        <c:axPos val="r"/>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1487829424"/>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alpha val="70000"/>
              </a:schemeClr>
            </a:solidFill>
            <a:ln>
              <a:noFill/>
            </a:ln>
            <a:effectLst/>
          </c:spPr>
          <c:invertIfNegative val="0"/>
          <c:dPt>
            <c:idx val="18"/>
            <c:invertIfNegative val="0"/>
            <c:bubble3D val="0"/>
            <c:spPr>
              <a:solidFill>
                <a:schemeClr val="accent5"/>
              </a:solidFill>
              <a:ln>
                <a:noFill/>
              </a:ln>
              <a:effectLst/>
            </c:spPr>
            <c:extLst>
              <c:ext xmlns:c16="http://schemas.microsoft.com/office/drawing/2014/chart" uri="{C3380CC4-5D6E-409C-BE32-E72D297353CC}">
                <c16:uniqueId val="{00000002-9D25-408A-8DB7-9F4C0204F881}"/>
              </c:ext>
            </c:extLst>
          </c:dPt>
          <c:dPt>
            <c:idx val="19"/>
            <c:invertIfNegative val="0"/>
            <c:bubble3D val="0"/>
            <c:spPr>
              <a:solidFill>
                <a:schemeClr val="accent5"/>
              </a:solidFill>
              <a:ln>
                <a:noFill/>
              </a:ln>
              <a:effectLst/>
            </c:spPr>
            <c:extLst>
              <c:ext xmlns:c16="http://schemas.microsoft.com/office/drawing/2014/chart" uri="{C3380CC4-5D6E-409C-BE32-E72D297353CC}">
                <c16:uniqueId val="{00000001-9D25-408A-8DB7-9F4C0204F881}"/>
              </c:ext>
            </c:extLst>
          </c:dPt>
          <c:dLbls>
            <c:delete val="1"/>
          </c:dLbls>
          <c:val>
            <c:numRef>
              <c:f>'Spill Chart'!$AB$6:$AW$6</c:f>
              <c:numCache>
                <c:formatCode>General</c:formatCode>
                <c:ptCount val="22"/>
                <c:pt idx="0">
                  <c:v>-20</c:v>
                </c:pt>
                <c:pt idx="1">
                  <c:v>-20</c:v>
                </c:pt>
                <c:pt idx="2">
                  <c:v>-20</c:v>
                </c:pt>
                <c:pt idx="3">
                  <c:v>-20</c:v>
                </c:pt>
                <c:pt idx="4">
                  <c:v>-20</c:v>
                </c:pt>
                <c:pt idx="5">
                  <c:v>-20</c:v>
                </c:pt>
                <c:pt idx="6">
                  <c:v>-20</c:v>
                </c:pt>
                <c:pt idx="7">
                  <c:v>-20</c:v>
                </c:pt>
                <c:pt idx="8">
                  <c:v>-18.399999999999999</c:v>
                </c:pt>
                <c:pt idx="9">
                  <c:v>-18.399999999999999</c:v>
                </c:pt>
                <c:pt idx="10">
                  <c:v>-18.399999999999999</c:v>
                </c:pt>
                <c:pt idx="11">
                  <c:v>-18.399999999999999</c:v>
                </c:pt>
                <c:pt idx="12">
                  <c:v>-18.399999999999999</c:v>
                </c:pt>
                <c:pt idx="13">
                  <c:v>-18.399999999999999</c:v>
                </c:pt>
                <c:pt idx="14">
                  <c:v>-20</c:v>
                </c:pt>
                <c:pt idx="15">
                  <c:v>-20</c:v>
                </c:pt>
                <c:pt idx="16">
                  <c:v>-20</c:v>
                </c:pt>
                <c:pt idx="17">
                  <c:v>-20</c:v>
                </c:pt>
                <c:pt idx="18">
                  <c:v>-9.6</c:v>
                </c:pt>
                <c:pt idx="19">
                  <c:v>-9.6</c:v>
                </c:pt>
                <c:pt idx="20">
                  <c:v>-20</c:v>
                </c:pt>
                <c:pt idx="21">
                  <c:v>-20</c:v>
                </c:pt>
              </c:numCache>
            </c:numRef>
          </c:val>
          <c:extLst>
            <c:ext xmlns:c16="http://schemas.microsoft.com/office/drawing/2014/chart" uri="{C3380CC4-5D6E-409C-BE32-E72D297353CC}">
              <c16:uniqueId val="{00000000-9D25-408A-8DB7-9F4C0204F881}"/>
            </c:ext>
          </c:extLst>
        </c:ser>
        <c:dLbls>
          <c:dLblPos val="inEnd"/>
          <c:showLegendKey val="0"/>
          <c:showVal val="1"/>
          <c:showCatName val="0"/>
          <c:showSerName val="0"/>
          <c:showPercent val="0"/>
          <c:showBubbleSize val="0"/>
        </c:dLbls>
        <c:gapWidth val="80"/>
        <c:overlap val="25"/>
        <c:axId val="1487829424"/>
        <c:axId val="1506196048"/>
      </c:barChart>
      <c:catAx>
        <c:axId val="1487829424"/>
        <c:scaling>
          <c:orientation val="minMax"/>
        </c:scaling>
        <c:delete val="0"/>
        <c:axPos val="b"/>
        <c:numFmt formatCode="#,##0" sourceLinked="0"/>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1506196048"/>
        <c:crosses val="autoZero"/>
        <c:auto val="1"/>
        <c:lblAlgn val="ctr"/>
        <c:lblOffset val="100"/>
        <c:noMultiLvlLbl val="0"/>
      </c:catAx>
      <c:valAx>
        <c:axId val="1506196048"/>
        <c:scaling>
          <c:orientation val="minMax"/>
          <c:max val="0"/>
          <c:min val="-33"/>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1487829424"/>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60</xdr:col>
      <xdr:colOff>998</xdr:colOff>
      <xdr:row>4</xdr:row>
      <xdr:rowOff>105834</xdr:rowOff>
    </xdr:from>
    <xdr:to>
      <xdr:col>73</xdr:col>
      <xdr:colOff>423335</xdr:colOff>
      <xdr:row>37</xdr:row>
      <xdr:rowOff>52918</xdr:rowOff>
    </xdr:to>
    <xdr:pic>
      <xdr:nvPicPr>
        <xdr:cNvPr id="2" name="Picture 1">
          <a:extLst>
            <a:ext uri="{FF2B5EF4-FFF2-40B4-BE49-F238E27FC236}">
              <a16:creationId xmlns:a16="http://schemas.microsoft.com/office/drawing/2014/main" id="{27650FF8-97A3-48C9-A6D7-282F61AD3C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85415" y="846667"/>
          <a:ext cx="8402169" cy="6233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xdr:colOff>
      <xdr:row>8</xdr:row>
      <xdr:rowOff>152400</xdr:rowOff>
    </xdr:from>
    <xdr:to>
      <xdr:col>49</xdr:col>
      <xdr:colOff>0</xdr:colOff>
      <xdr:row>53</xdr:row>
      <xdr:rowOff>22098</xdr:rowOff>
    </xdr:to>
    <xdr:graphicFrame macro="">
      <xdr:nvGraphicFramePr>
        <xdr:cNvPr id="2" name="Chart 1">
          <a:extLst>
            <a:ext uri="{FF2B5EF4-FFF2-40B4-BE49-F238E27FC236}">
              <a16:creationId xmlns:a16="http://schemas.microsoft.com/office/drawing/2014/main" id="{D4BFE26E-A762-AA1F-DE0F-989B2AD63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0</xdr:colOff>
      <xdr:row>32</xdr:row>
      <xdr:rowOff>0</xdr:rowOff>
    </xdr:from>
    <xdr:to>
      <xdr:col>48</xdr:col>
      <xdr:colOff>600075</xdr:colOff>
      <xdr:row>54</xdr:row>
      <xdr:rowOff>9525</xdr:rowOff>
    </xdr:to>
    <xdr:graphicFrame macro="">
      <xdr:nvGraphicFramePr>
        <xdr:cNvPr id="3" name="Chart 2">
          <a:extLst>
            <a:ext uri="{FF2B5EF4-FFF2-40B4-BE49-F238E27FC236}">
              <a16:creationId xmlns:a16="http://schemas.microsoft.com/office/drawing/2014/main" id="{FE673B53-65D0-4058-B0CC-98A4A0754B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ngineering_&amp;_Construction_(E&amp;C)\4_Hydraulics_&amp;_Hydrology_Branch\Hydraulics_Water_Quality\Laughery\Spill%20Patterns\McNary\TEMP\d.notes.data\R10%20Bark%20Remed%20FW%20Only%20rev5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ngineering_&amp;_Construction_(E&amp;C)\4_Hydraulics_&amp;_Hydrology_Branch\Hydraulics_Water_Quality\Laughery\Spill%20Patterns\McNary\106559\PRODUCT\OUTFALL\OFPIP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st"/>
      <sheetName val="COST MODEL"/>
      <sheetName val="APPROVAL SUM"/>
      <sheetName val="Contract Rates"/>
      <sheetName val="FW TB"/>
      <sheetName val="FW SB"/>
      <sheetName val="Summary"/>
      <sheetName val="Assumptions"/>
      <sheetName val="FSM TB"/>
      <sheetName val="FSM SB"/>
      <sheetName val="FSMRates"/>
      <sheetName val="Rate Schedule"/>
    </sheetNames>
    <sheetDataSet>
      <sheetData sheetId="0"/>
      <sheetData sheetId="1"/>
      <sheetData sheetId="2"/>
      <sheetData sheetId="3"/>
      <sheetData sheetId="4"/>
      <sheetData sheetId="5"/>
      <sheetData sheetId="6"/>
      <sheetData sheetId="7"/>
      <sheetData sheetId="8"/>
      <sheetData sheetId="9"/>
      <sheetData sheetId="10">
        <row r="2">
          <cell r="F2">
            <v>175</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e"/>
      <sheetName val="Velocity"/>
      <sheetName val="f(slope)-steel"/>
      <sheetName val="f(slope)-H-cmp"/>
      <sheetName val="f(slope)-A-cmp"/>
      <sheetName val="OLD_OUTFALL"/>
      <sheetName val="EAST OUTFALL"/>
      <sheetName val="WEST (1)"/>
      <sheetName val="Sheet1"/>
      <sheetName val="OF DS of EVAL@661"/>
      <sheetName val="end rotation"/>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2">
          <cell r="G2">
            <v>1.5707963267948966</v>
          </cell>
        </row>
        <row r="3">
          <cell r="B3">
            <v>180</v>
          </cell>
        </row>
        <row r="4">
          <cell r="B4">
            <v>1.0999999999999999E-2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E1C2-63D1-41B7-A0CC-84EC135BA4C7}">
  <dimension ref="A1:BF1923"/>
  <sheetViews>
    <sheetView showZeros="0" tabSelected="1" zoomScale="187" zoomScaleNormal="187" workbookViewId="0">
      <pane ySplit="2085" topLeftCell="A199" activePane="bottomLeft"/>
      <selection activeCell="Y1" sqref="A1:XFD1048576"/>
      <selection pane="bottomLeft" activeCell="B206" sqref="B206"/>
    </sheetView>
  </sheetViews>
  <sheetFormatPr defaultRowHeight="12.75" x14ac:dyDescent="0.2"/>
  <cols>
    <col min="1" max="2" width="4.42578125" customWidth="1"/>
    <col min="3" max="24" width="4.7109375" customWidth="1"/>
    <col min="25" max="25" width="6.7109375" customWidth="1"/>
    <col min="26" max="43" width="4.7109375" customWidth="1"/>
    <col min="44" max="44" width="4.28515625" customWidth="1"/>
    <col min="45" max="47" width="4.7109375" customWidth="1"/>
    <col min="49" max="50" width="10.7109375" customWidth="1"/>
    <col min="52" max="52" width="9.140625" style="3"/>
    <col min="54" max="54" width="14" customWidth="1"/>
    <col min="58" max="58" width="13" bestFit="1" customWidth="1"/>
  </cols>
  <sheetData>
    <row r="1" spans="1:58" ht="15" x14ac:dyDescent="0.25">
      <c r="C1" s="1" t="s">
        <v>0</v>
      </c>
      <c r="D1" s="2"/>
    </row>
    <row r="2" spans="1:58" ht="13.5" thickBot="1" x14ac:dyDescent="0.25">
      <c r="C2" s="3"/>
      <c r="D2" s="3"/>
      <c r="E2" s="3"/>
      <c r="F2" s="3"/>
      <c r="G2" s="3"/>
      <c r="H2" s="3"/>
      <c r="I2" s="3"/>
      <c r="J2" s="3"/>
      <c r="K2" s="3"/>
      <c r="L2" s="3"/>
      <c r="M2" s="3"/>
      <c r="N2" s="3"/>
      <c r="O2" s="3"/>
      <c r="P2" s="3"/>
      <c r="Q2" s="3"/>
      <c r="R2" s="3"/>
      <c r="S2" s="3"/>
      <c r="T2" s="4"/>
      <c r="U2" s="3"/>
      <c r="V2" s="3"/>
      <c r="W2" s="3"/>
      <c r="X2" s="3"/>
      <c r="Y2" s="3"/>
      <c r="Z2" s="3"/>
      <c r="AA2" s="3"/>
      <c r="AB2" s="3"/>
      <c r="AC2" s="3"/>
      <c r="AD2" s="3"/>
      <c r="AE2" s="3"/>
      <c r="AF2" s="3"/>
      <c r="AG2" s="3"/>
      <c r="AH2" s="3"/>
      <c r="AI2" s="3"/>
      <c r="AJ2" s="3"/>
      <c r="AK2" s="3"/>
      <c r="AL2" s="3"/>
      <c r="AM2" s="3"/>
      <c r="AN2" s="3"/>
      <c r="AO2" s="3"/>
      <c r="AP2" s="3"/>
      <c r="AQ2" s="3"/>
      <c r="AR2" s="3"/>
      <c r="AS2" s="3"/>
      <c r="AT2" s="3"/>
      <c r="AU2" s="3"/>
      <c r="AV2" s="5" t="s">
        <v>1</v>
      </c>
    </row>
    <row r="3" spans="1:58" ht="15" customHeight="1" thickTop="1" x14ac:dyDescent="0.2">
      <c r="C3" s="6"/>
      <c r="D3" s="7"/>
      <c r="E3" s="7"/>
      <c r="F3" s="7"/>
      <c r="G3" s="7"/>
      <c r="H3" s="7"/>
      <c r="I3" s="8" t="s">
        <v>2</v>
      </c>
      <c r="J3" s="7"/>
      <c r="K3" s="7"/>
      <c r="L3" s="7"/>
      <c r="M3" s="7"/>
      <c r="N3" s="7"/>
      <c r="O3" s="7"/>
      <c r="P3" s="7"/>
      <c r="Q3" s="7"/>
      <c r="R3" s="9"/>
      <c r="S3" s="9"/>
      <c r="T3" s="9"/>
      <c r="U3" s="9"/>
      <c r="V3" s="9"/>
      <c r="W3" s="9"/>
      <c r="X3" s="9"/>
      <c r="Y3" s="10" t="s">
        <v>3</v>
      </c>
      <c r="Z3" s="11" t="s">
        <v>4</v>
      </c>
      <c r="AA3" s="11"/>
      <c r="AB3" s="11"/>
      <c r="AC3" s="11"/>
      <c r="AD3" s="11"/>
      <c r="AE3" s="11"/>
      <c r="AF3" s="11"/>
      <c r="AG3" s="11"/>
      <c r="AH3" s="11"/>
      <c r="AI3" s="11"/>
      <c r="AJ3" s="11"/>
      <c r="AK3" s="11"/>
      <c r="AL3" s="11"/>
      <c r="AM3" s="11"/>
      <c r="AN3" s="11"/>
      <c r="AO3" s="11"/>
      <c r="AP3" s="11"/>
      <c r="AQ3" s="11"/>
      <c r="AR3" s="11"/>
      <c r="AS3" s="11"/>
      <c r="AT3" s="11"/>
      <c r="AU3" s="12"/>
      <c r="AV3" s="10" t="s">
        <v>3</v>
      </c>
      <c r="AW3" s="13" t="s">
        <v>5</v>
      </c>
      <c r="AX3" s="13" t="s">
        <v>5</v>
      </c>
    </row>
    <row r="4" spans="1:58" ht="15" customHeight="1" x14ac:dyDescent="0.2">
      <c r="C4" s="14">
        <f t="shared" ref="C4:V4" si="0">D4-1</f>
        <v>1</v>
      </c>
      <c r="D4" s="15">
        <f t="shared" si="0"/>
        <v>2</v>
      </c>
      <c r="E4" s="15">
        <f t="shared" si="0"/>
        <v>3</v>
      </c>
      <c r="F4" s="16">
        <f t="shared" si="0"/>
        <v>4</v>
      </c>
      <c r="G4" s="15">
        <f t="shared" si="0"/>
        <v>5</v>
      </c>
      <c r="H4" s="16">
        <f t="shared" si="0"/>
        <v>6</v>
      </c>
      <c r="I4" s="16">
        <f t="shared" si="0"/>
        <v>7</v>
      </c>
      <c r="J4" s="15">
        <f t="shared" si="0"/>
        <v>8</v>
      </c>
      <c r="K4" s="16">
        <f t="shared" si="0"/>
        <v>9</v>
      </c>
      <c r="L4" s="17">
        <f t="shared" si="0"/>
        <v>10</v>
      </c>
      <c r="M4" s="17">
        <f t="shared" si="0"/>
        <v>11</v>
      </c>
      <c r="N4" s="17">
        <f t="shared" si="0"/>
        <v>12</v>
      </c>
      <c r="O4" s="17">
        <f t="shared" si="0"/>
        <v>13</v>
      </c>
      <c r="P4" s="17">
        <f t="shared" si="0"/>
        <v>14</v>
      </c>
      <c r="Q4" s="18">
        <f t="shared" si="0"/>
        <v>15</v>
      </c>
      <c r="R4" s="17">
        <f t="shared" si="0"/>
        <v>16</v>
      </c>
      <c r="S4" s="17">
        <f t="shared" si="0"/>
        <v>17</v>
      </c>
      <c r="T4" s="18">
        <f t="shared" si="0"/>
        <v>18</v>
      </c>
      <c r="U4" s="17">
        <f t="shared" si="0"/>
        <v>19</v>
      </c>
      <c r="V4" s="17">
        <f t="shared" si="0"/>
        <v>20</v>
      </c>
      <c r="W4" s="16">
        <v>21</v>
      </c>
      <c r="X4" s="19">
        <v>22</v>
      </c>
      <c r="Y4" s="20" t="s">
        <v>6</v>
      </c>
      <c r="Z4" s="79">
        <f t="shared" ref="Z4:AS4" si="1">AA4-1</f>
        <v>1</v>
      </c>
      <c r="AA4" s="79">
        <f t="shared" si="1"/>
        <v>2</v>
      </c>
      <c r="AB4" s="79">
        <f t="shared" si="1"/>
        <v>3</v>
      </c>
      <c r="AC4" s="21">
        <f t="shared" si="1"/>
        <v>4</v>
      </c>
      <c r="AD4" s="79">
        <f t="shared" si="1"/>
        <v>5</v>
      </c>
      <c r="AE4" s="21">
        <f t="shared" si="1"/>
        <v>6</v>
      </c>
      <c r="AF4" s="21">
        <f t="shared" si="1"/>
        <v>7</v>
      </c>
      <c r="AG4" s="79">
        <f t="shared" si="1"/>
        <v>8</v>
      </c>
      <c r="AH4" s="21">
        <f t="shared" si="1"/>
        <v>9</v>
      </c>
      <c r="AI4" s="22">
        <f t="shared" si="1"/>
        <v>10</v>
      </c>
      <c r="AJ4" s="22">
        <f t="shared" si="1"/>
        <v>11</v>
      </c>
      <c r="AK4" s="22">
        <f t="shared" si="1"/>
        <v>12</v>
      </c>
      <c r="AL4" s="22">
        <f t="shared" si="1"/>
        <v>13</v>
      </c>
      <c r="AM4" s="22">
        <f t="shared" si="1"/>
        <v>14</v>
      </c>
      <c r="AN4" s="80">
        <f t="shared" si="1"/>
        <v>15</v>
      </c>
      <c r="AO4" s="22">
        <f t="shared" si="1"/>
        <v>16</v>
      </c>
      <c r="AP4" s="22">
        <f t="shared" si="1"/>
        <v>17</v>
      </c>
      <c r="AQ4" s="80">
        <f t="shared" si="1"/>
        <v>18</v>
      </c>
      <c r="AR4" s="22">
        <f t="shared" si="1"/>
        <v>19</v>
      </c>
      <c r="AS4" s="22">
        <f t="shared" si="1"/>
        <v>20</v>
      </c>
      <c r="AT4" s="22">
        <v>21</v>
      </c>
      <c r="AU4" s="22">
        <v>22</v>
      </c>
      <c r="AV4" s="23" t="s">
        <v>7</v>
      </c>
      <c r="AW4" s="23" t="s">
        <v>8</v>
      </c>
      <c r="AX4" s="23" t="s">
        <v>9</v>
      </c>
      <c r="AZ4" s="81" t="s">
        <v>24</v>
      </c>
    </row>
    <row r="5" spans="1:58" ht="15" customHeight="1" thickBot="1" x14ac:dyDescent="0.25">
      <c r="C5" s="24"/>
      <c r="D5" s="25"/>
      <c r="E5" s="25"/>
      <c r="F5" s="25"/>
      <c r="G5" s="25"/>
      <c r="H5" s="25"/>
      <c r="I5" s="25"/>
      <c r="J5" s="25"/>
      <c r="K5" s="25"/>
      <c r="L5" s="26"/>
      <c r="M5" s="26"/>
      <c r="N5" s="26"/>
      <c r="O5" s="26"/>
      <c r="P5" s="26"/>
      <c r="Q5" s="26"/>
      <c r="R5" s="26"/>
      <c r="S5" s="26"/>
      <c r="T5" s="26"/>
      <c r="U5" s="26"/>
      <c r="V5" s="26"/>
      <c r="W5" s="25"/>
      <c r="X5" s="27"/>
      <c r="Y5" s="28"/>
      <c r="Z5" s="29"/>
      <c r="AA5" s="29"/>
      <c r="AB5" s="29"/>
      <c r="AC5" s="29"/>
      <c r="AD5" s="29"/>
      <c r="AE5" s="29"/>
      <c r="AF5" s="29"/>
      <c r="AG5" s="29"/>
      <c r="AH5" s="29"/>
      <c r="AI5" s="30"/>
      <c r="AJ5" s="30"/>
      <c r="AK5" s="30"/>
      <c r="AL5" s="30"/>
      <c r="AM5" s="30"/>
      <c r="AN5" s="30"/>
      <c r="AO5" s="30"/>
      <c r="AP5" s="30"/>
      <c r="AQ5" s="30"/>
      <c r="AR5" s="30"/>
      <c r="AS5" s="30"/>
      <c r="AT5" s="30"/>
      <c r="AU5" s="30"/>
      <c r="AV5" s="31" t="s">
        <v>10</v>
      </c>
      <c r="AW5" s="31" t="s">
        <v>10</v>
      </c>
      <c r="AX5" s="31" t="s">
        <v>10</v>
      </c>
      <c r="BD5" s="32" t="s">
        <v>11</v>
      </c>
      <c r="BE5" s="33">
        <v>339</v>
      </c>
      <c r="BF5" s="3" t="s">
        <v>12</v>
      </c>
    </row>
    <row r="6" spans="1:58" ht="15" customHeight="1" x14ac:dyDescent="0.2">
      <c r="A6">
        <f>Y6</f>
        <v>0</v>
      </c>
      <c r="B6">
        <f t="shared" ref="B6" si="2">Y6</f>
        <v>0</v>
      </c>
      <c r="C6" s="34"/>
      <c r="D6" s="35"/>
      <c r="E6" s="35"/>
      <c r="F6" s="35"/>
      <c r="G6" s="35"/>
      <c r="H6" s="35"/>
      <c r="I6" s="35"/>
      <c r="J6" s="35"/>
      <c r="K6" s="35"/>
      <c r="L6" s="35"/>
      <c r="M6" s="35"/>
      <c r="N6" s="35"/>
      <c r="O6" s="35"/>
      <c r="P6" s="35"/>
      <c r="Q6" s="35"/>
      <c r="R6" s="35"/>
      <c r="S6" s="35"/>
      <c r="T6" s="35"/>
      <c r="U6" s="35" t="s">
        <v>13</v>
      </c>
      <c r="V6" s="35" t="s">
        <v>13</v>
      </c>
      <c r="W6" s="35"/>
      <c r="X6" s="36"/>
      <c r="Y6" s="37">
        <f t="shared" ref="Y6:Y69" si="3">SUM(C6:X6)</f>
        <v>0</v>
      </c>
      <c r="Z6" s="34" t="str">
        <f t="shared" ref="Z6:AQ6" si="4">IF(C6&gt;0,VLOOKUP(C6,$BD$6:$BE$39,2),"")</f>
        <v/>
      </c>
      <c r="AA6" s="35" t="str">
        <f t="shared" si="4"/>
        <v/>
      </c>
      <c r="AB6" s="35" t="str">
        <f t="shared" si="4"/>
        <v/>
      </c>
      <c r="AC6" s="35" t="str">
        <f t="shared" si="4"/>
        <v/>
      </c>
      <c r="AD6" s="35" t="str">
        <f t="shared" si="4"/>
        <v/>
      </c>
      <c r="AE6" s="35" t="str">
        <f t="shared" si="4"/>
        <v/>
      </c>
      <c r="AF6" s="35" t="str">
        <f t="shared" si="4"/>
        <v/>
      </c>
      <c r="AG6" s="35" t="str">
        <f t="shared" si="4"/>
        <v/>
      </c>
      <c r="AH6" s="35" t="str">
        <f t="shared" si="4"/>
        <v/>
      </c>
      <c r="AI6" s="35" t="str">
        <f t="shared" si="4"/>
        <v/>
      </c>
      <c r="AJ6" s="35" t="str">
        <f t="shared" si="4"/>
        <v/>
      </c>
      <c r="AK6" s="35" t="str">
        <f t="shared" si="4"/>
        <v/>
      </c>
      <c r="AL6" s="35" t="str">
        <f t="shared" si="4"/>
        <v/>
      </c>
      <c r="AM6" s="35" t="str">
        <f t="shared" si="4"/>
        <v/>
      </c>
      <c r="AN6" s="35" t="str">
        <f t="shared" si="4"/>
        <v/>
      </c>
      <c r="AO6" s="35" t="str">
        <f t="shared" si="4"/>
        <v/>
      </c>
      <c r="AP6" s="35" t="str">
        <f t="shared" si="4"/>
        <v/>
      </c>
      <c r="AQ6" s="35" t="str">
        <f t="shared" si="4"/>
        <v/>
      </c>
      <c r="AR6" s="40">
        <f t="shared" ref="AR6:AR69" si="5">IF(U6&gt;0,VLOOKUP(U6,$BD$6:$BF$39,3),"")</f>
        <v>9.7337367724800785</v>
      </c>
      <c r="AS6" s="40">
        <f t="shared" ref="AS6:AS69" si="6">IF(V6&gt;0,VLOOKUP(V6,$BD$6:$BF$39,3),"")</f>
        <v>9.7337367724800785</v>
      </c>
      <c r="AT6" s="35" t="str">
        <f>IF(W6&gt;0,VLOOKUP(W6,$BD$6:$BE$39,2),"")</f>
        <v/>
      </c>
      <c r="AU6" s="36" t="str">
        <f>IF(X6&gt;0,VLOOKUP(X6,$BD$6:$BE$39,2),"")</f>
        <v/>
      </c>
      <c r="AV6" s="38">
        <f t="shared" ref="AV6:AV69" si="7">SUM(Z6:AU6)</f>
        <v>19.467473544960157</v>
      </c>
      <c r="AW6" s="43">
        <f>AV6+50</f>
        <v>69.467473544960157</v>
      </c>
      <c r="AX6" s="43">
        <f>AV6+166</f>
        <v>185.46747354496017</v>
      </c>
      <c r="BD6" s="4">
        <v>1</v>
      </c>
      <c r="BE6" s="4"/>
      <c r="BF6" s="4">
        <v>1.4</v>
      </c>
    </row>
    <row r="7" spans="1:58" ht="15" customHeight="1" x14ac:dyDescent="0.2">
      <c r="C7" s="39"/>
      <c r="D7" s="40"/>
      <c r="E7" s="40"/>
      <c r="F7" s="40"/>
      <c r="G7" s="40"/>
      <c r="H7" s="40"/>
      <c r="I7" s="40"/>
      <c r="J7" s="40"/>
      <c r="K7" s="40"/>
      <c r="L7" s="40"/>
      <c r="M7" s="40"/>
      <c r="N7" s="40"/>
      <c r="O7" s="40"/>
      <c r="P7" s="40"/>
      <c r="Q7" s="40"/>
      <c r="R7" s="40"/>
      <c r="S7" s="40">
        <v>4</v>
      </c>
      <c r="T7" s="40"/>
      <c r="U7" s="40" t="s">
        <v>13</v>
      </c>
      <c r="V7" s="40" t="s">
        <v>13</v>
      </c>
      <c r="W7" s="40"/>
      <c r="X7" s="41"/>
      <c r="Y7" s="42">
        <f t="shared" si="3"/>
        <v>4</v>
      </c>
      <c r="Z7" s="39" t="str">
        <f t="shared" ref="Z7:Z70" si="8">IF(C7&gt;0,VLOOKUP(C7,$BD$6:$BF$39,3),"")</f>
        <v/>
      </c>
      <c r="AA7" s="40" t="str">
        <f t="shared" ref="AA7:AA70" si="9">IF(D7&gt;0,VLOOKUP(D7,$BD$6:$BF$39,3),"")</f>
        <v/>
      </c>
      <c r="AB7" s="40" t="str">
        <f t="shared" ref="AB7:AB70" si="10">IF(E7&gt;0,VLOOKUP(E7,$BD$6:$BF$39,3),"")</f>
        <v/>
      </c>
      <c r="AC7" s="40" t="str">
        <f t="shared" ref="AC7:AC70" si="11">IF(F7&gt;0,VLOOKUP(F7,$BD$6:$BF$39,3),"")</f>
        <v/>
      </c>
      <c r="AD7" s="40" t="str">
        <f t="shared" ref="AD7:AD70" si="12">IF(G7&gt;0,VLOOKUP(G7,$BD$6:$BF$39,3),"")</f>
        <v/>
      </c>
      <c r="AE7" s="40" t="str">
        <f t="shared" ref="AE7:AE70" si="13">IF(H7&gt;0,VLOOKUP(H7,$BD$6:$BF$39,3),"")</f>
        <v/>
      </c>
      <c r="AF7" s="40" t="str">
        <f t="shared" ref="AF7:AF70" si="14">IF(I7&gt;0,VLOOKUP(I7,$BD$6:$BF$39,3),"")</f>
        <v/>
      </c>
      <c r="AG7" s="40" t="str">
        <f t="shared" ref="AG7:AG70" si="15">IF(J7&gt;0,VLOOKUP(J7,$BD$6:$BF$39,3),"")</f>
        <v/>
      </c>
      <c r="AH7" s="40" t="str">
        <f t="shared" ref="AH7:AH70" si="16">IF(K7&gt;0,VLOOKUP(K7,$BD$6:$BF$39,3),"")</f>
        <v/>
      </c>
      <c r="AI7" s="40" t="str">
        <f t="shared" ref="AI7:AI70" si="17">IF(L7&gt;0,VLOOKUP(L7,$BD$6:$BF$39,3),"")</f>
        <v/>
      </c>
      <c r="AJ7" s="40" t="str">
        <f t="shared" ref="AJ7:AJ70" si="18">IF(M7&gt;0,VLOOKUP(M7,$BD$6:$BF$39,3),"")</f>
        <v/>
      </c>
      <c r="AK7" s="40" t="str">
        <f t="shared" ref="AK7:AK70" si="19">IF(N7&gt;0,VLOOKUP(N7,$BD$6:$BF$39,3),"")</f>
        <v/>
      </c>
      <c r="AL7" s="40" t="str">
        <f t="shared" ref="AL7:AL70" si="20">IF(O7&gt;0,VLOOKUP(O7,$BD$6:$BF$39,3),"")</f>
        <v/>
      </c>
      <c r="AM7" s="40" t="str">
        <f t="shared" ref="AM7:AM70" si="21">IF(P7&gt;0,VLOOKUP(P7,$BD$6:$BF$39,3),"")</f>
        <v/>
      </c>
      <c r="AN7" s="40" t="str">
        <f t="shared" ref="AN7:AN70" si="22">IF(Q7&gt;0,VLOOKUP(Q7,$BD$6:$BF$39,3),"")</f>
        <v/>
      </c>
      <c r="AO7" s="40" t="str">
        <f t="shared" ref="AO7:AO70" si="23">IF(R7&gt;0,VLOOKUP(R7,$BD$6:$BF$39,3),"")</f>
        <v/>
      </c>
      <c r="AP7" s="40">
        <f t="shared" ref="AP7:AP70" si="24">IF(S7&gt;0,VLOOKUP(S7,$BD$6:$BF$39,3),"")</f>
        <v>5</v>
      </c>
      <c r="AQ7" s="40" t="str">
        <f t="shared" ref="AQ7:AQ70" si="25">IF(T7&gt;0,VLOOKUP(T7,$BD$6:$BF$39,3),"")</f>
        <v/>
      </c>
      <c r="AR7" s="40">
        <f t="shared" si="5"/>
        <v>9.7337367724800785</v>
      </c>
      <c r="AS7" s="40">
        <f t="shared" si="6"/>
        <v>9.7337367724800785</v>
      </c>
      <c r="AT7" s="40" t="str">
        <f t="shared" ref="AT7:AT70" si="26">IF(W7&gt;0,VLOOKUP(W7,$BD$6:$BF$39,3),"")</f>
        <v/>
      </c>
      <c r="AU7" s="41" t="str">
        <f t="shared" ref="AU7:AU70" si="27">IF(X7&gt;0,VLOOKUP(X7,$BD$6:$BF$39,3),"")</f>
        <v/>
      </c>
      <c r="AV7" s="43">
        <f t="shared" si="7"/>
        <v>24.467473544960157</v>
      </c>
      <c r="AW7" s="43">
        <f>AV7+50</f>
        <v>74.467473544960157</v>
      </c>
      <c r="AX7" s="43">
        <f>AV7+166</f>
        <v>190.46747354496017</v>
      </c>
      <c r="BD7" s="4">
        <v>2</v>
      </c>
      <c r="BE7" s="4"/>
      <c r="BF7" s="4">
        <v>2.7</v>
      </c>
    </row>
    <row r="8" spans="1:58" ht="15" customHeight="1" x14ac:dyDescent="0.2">
      <c r="C8" s="39"/>
      <c r="D8" s="40"/>
      <c r="E8" s="40"/>
      <c r="F8" s="40"/>
      <c r="G8" s="40"/>
      <c r="H8" s="40"/>
      <c r="I8" s="40"/>
      <c r="J8" s="40"/>
      <c r="K8" s="40"/>
      <c r="L8" s="40"/>
      <c r="M8" s="40"/>
      <c r="N8" s="40"/>
      <c r="O8" s="40"/>
      <c r="P8" s="40"/>
      <c r="Q8" s="40"/>
      <c r="R8" s="40"/>
      <c r="S8" s="40">
        <v>5</v>
      </c>
      <c r="T8" s="40"/>
      <c r="U8" s="40" t="s">
        <v>13</v>
      </c>
      <c r="V8" s="40" t="s">
        <v>13</v>
      </c>
      <c r="W8" s="40"/>
      <c r="X8" s="41"/>
      <c r="Y8" s="42">
        <f t="shared" si="3"/>
        <v>5</v>
      </c>
      <c r="Z8" s="39" t="str">
        <f t="shared" si="8"/>
        <v/>
      </c>
      <c r="AA8" s="40" t="str">
        <f t="shared" si="9"/>
        <v/>
      </c>
      <c r="AB8" s="40" t="str">
        <f t="shared" si="10"/>
        <v/>
      </c>
      <c r="AC8" s="40" t="str">
        <f t="shared" si="11"/>
        <v/>
      </c>
      <c r="AD8" s="40" t="str">
        <f t="shared" si="12"/>
        <v/>
      </c>
      <c r="AE8" s="40" t="str">
        <f t="shared" si="13"/>
        <v/>
      </c>
      <c r="AF8" s="40" t="str">
        <f t="shared" si="14"/>
        <v/>
      </c>
      <c r="AG8" s="40" t="str">
        <f t="shared" si="15"/>
        <v/>
      </c>
      <c r="AH8" s="40" t="str">
        <f t="shared" si="16"/>
        <v/>
      </c>
      <c r="AI8" s="40" t="str">
        <f t="shared" si="17"/>
        <v/>
      </c>
      <c r="AJ8" s="40" t="str">
        <f t="shared" si="18"/>
        <v/>
      </c>
      <c r="AK8" s="40" t="str">
        <f t="shared" si="19"/>
        <v/>
      </c>
      <c r="AL8" s="40" t="str">
        <f t="shared" si="20"/>
        <v/>
      </c>
      <c r="AM8" s="40" t="str">
        <f t="shared" si="21"/>
        <v/>
      </c>
      <c r="AN8" s="40" t="str">
        <f t="shared" si="22"/>
        <v/>
      </c>
      <c r="AO8" s="40" t="str">
        <f t="shared" si="23"/>
        <v/>
      </c>
      <c r="AP8" s="40">
        <f t="shared" si="24"/>
        <v>6</v>
      </c>
      <c r="AQ8" s="40" t="str">
        <f t="shared" si="25"/>
        <v/>
      </c>
      <c r="AR8" s="40">
        <f t="shared" si="5"/>
        <v>9.7337367724800785</v>
      </c>
      <c r="AS8" s="40">
        <f t="shared" si="6"/>
        <v>9.7337367724800785</v>
      </c>
      <c r="AT8" s="40" t="str">
        <f t="shared" si="26"/>
        <v/>
      </c>
      <c r="AU8" s="41" t="str">
        <f t="shared" si="27"/>
        <v/>
      </c>
      <c r="AV8" s="43">
        <f t="shared" si="7"/>
        <v>25.467473544960157</v>
      </c>
      <c r="AW8" s="43">
        <f t="shared" ref="AW8:AW71" si="28">AV8+50</f>
        <v>75.467473544960157</v>
      </c>
      <c r="AX8" s="43">
        <f t="shared" ref="AX8:AX71" si="29">AV8+166</f>
        <v>191.46747354496017</v>
      </c>
      <c r="BD8" s="4">
        <v>3</v>
      </c>
      <c r="BE8" s="4"/>
      <c r="BF8" s="4">
        <v>3.9</v>
      </c>
    </row>
    <row r="9" spans="1:58" ht="15" customHeight="1" x14ac:dyDescent="0.2">
      <c r="C9" s="39"/>
      <c r="D9" s="40"/>
      <c r="E9" s="40"/>
      <c r="F9" s="40"/>
      <c r="G9" s="40"/>
      <c r="H9" s="40"/>
      <c r="I9" s="40"/>
      <c r="J9" s="40"/>
      <c r="K9" s="40"/>
      <c r="L9" s="40"/>
      <c r="M9" s="40"/>
      <c r="N9" s="40"/>
      <c r="O9" s="40"/>
      <c r="P9" s="40"/>
      <c r="Q9" s="40"/>
      <c r="R9" s="40"/>
      <c r="S9" s="40">
        <v>5</v>
      </c>
      <c r="T9" s="40"/>
      <c r="U9" s="40" t="s">
        <v>13</v>
      </c>
      <c r="V9" s="40" t="s">
        <v>13</v>
      </c>
      <c r="W9" s="40">
        <v>4</v>
      </c>
      <c r="X9" s="41"/>
      <c r="Y9" s="42">
        <f t="shared" si="3"/>
        <v>9</v>
      </c>
      <c r="Z9" s="39" t="str">
        <f t="shared" si="8"/>
        <v/>
      </c>
      <c r="AA9" s="40" t="str">
        <f t="shared" si="9"/>
        <v/>
      </c>
      <c r="AB9" s="40" t="str">
        <f t="shared" si="10"/>
        <v/>
      </c>
      <c r="AC9" s="40" t="str">
        <f t="shared" si="11"/>
        <v/>
      </c>
      <c r="AD9" s="40" t="str">
        <f t="shared" si="12"/>
        <v/>
      </c>
      <c r="AE9" s="40" t="str">
        <f t="shared" si="13"/>
        <v/>
      </c>
      <c r="AF9" s="40" t="str">
        <f t="shared" si="14"/>
        <v/>
      </c>
      <c r="AG9" s="40" t="str">
        <f t="shared" si="15"/>
        <v/>
      </c>
      <c r="AH9" s="40" t="str">
        <f t="shared" si="16"/>
        <v/>
      </c>
      <c r="AI9" s="40" t="str">
        <f t="shared" si="17"/>
        <v/>
      </c>
      <c r="AJ9" s="40" t="str">
        <f t="shared" si="18"/>
        <v/>
      </c>
      <c r="AK9" s="40" t="str">
        <f t="shared" si="19"/>
        <v/>
      </c>
      <c r="AL9" s="40" t="str">
        <f t="shared" si="20"/>
        <v/>
      </c>
      <c r="AM9" s="40" t="str">
        <f t="shared" si="21"/>
        <v/>
      </c>
      <c r="AN9" s="40" t="str">
        <f t="shared" si="22"/>
        <v/>
      </c>
      <c r="AO9" s="40" t="str">
        <f t="shared" si="23"/>
        <v/>
      </c>
      <c r="AP9" s="40">
        <f t="shared" si="24"/>
        <v>6</v>
      </c>
      <c r="AQ9" s="40" t="str">
        <f t="shared" si="25"/>
        <v/>
      </c>
      <c r="AR9" s="40">
        <f t="shared" si="5"/>
        <v>9.7337367724800785</v>
      </c>
      <c r="AS9" s="40">
        <f t="shared" si="6"/>
        <v>9.7337367724800785</v>
      </c>
      <c r="AT9" s="40">
        <f t="shared" si="26"/>
        <v>5</v>
      </c>
      <c r="AU9" s="41" t="str">
        <f t="shared" si="27"/>
        <v/>
      </c>
      <c r="AV9" s="43">
        <f t="shared" si="7"/>
        <v>30.467473544960157</v>
      </c>
      <c r="AW9" s="43">
        <f t="shared" si="28"/>
        <v>80.467473544960157</v>
      </c>
      <c r="AX9" s="43">
        <f t="shared" si="29"/>
        <v>196.46747354496017</v>
      </c>
      <c r="BD9" s="4">
        <v>4</v>
      </c>
      <c r="BE9" s="4"/>
      <c r="BF9" s="4">
        <v>5</v>
      </c>
    </row>
    <row r="10" spans="1:58" ht="15" customHeight="1" thickBot="1" x14ac:dyDescent="0.25">
      <c r="C10" s="44"/>
      <c r="D10" s="45"/>
      <c r="E10" s="45"/>
      <c r="F10" s="45"/>
      <c r="G10" s="45"/>
      <c r="H10" s="45"/>
      <c r="I10" s="45"/>
      <c r="J10" s="45"/>
      <c r="K10" s="45"/>
      <c r="L10" s="45"/>
      <c r="M10" s="45"/>
      <c r="N10" s="45"/>
      <c r="O10" s="45"/>
      <c r="P10" s="45"/>
      <c r="Q10" s="45"/>
      <c r="R10" s="45"/>
      <c r="S10" s="45">
        <v>5</v>
      </c>
      <c r="T10" s="45"/>
      <c r="U10" s="45" t="s">
        <v>13</v>
      </c>
      <c r="V10" s="45" t="s">
        <v>13</v>
      </c>
      <c r="W10" s="45">
        <v>5</v>
      </c>
      <c r="X10" s="46"/>
      <c r="Y10" s="47">
        <f t="shared" si="3"/>
        <v>10</v>
      </c>
      <c r="Z10" s="44" t="str">
        <f t="shared" si="8"/>
        <v/>
      </c>
      <c r="AA10" s="45" t="str">
        <f t="shared" si="9"/>
        <v/>
      </c>
      <c r="AB10" s="45" t="str">
        <f t="shared" si="10"/>
        <v/>
      </c>
      <c r="AC10" s="45" t="str">
        <f t="shared" si="11"/>
        <v/>
      </c>
      <c r="AD10" s="45" t="str">
        <f t="shared" si="12"/>
        <v/>
      </c>
      <c r="AE10" s="45" t="str">
        <f t="shared" si="13"/>
        <v/>
      </c>
      <c r="AF10" s="45" t="str">
        <f t="shared" si="14"/>
        <v/>
      </c>
      <c r="AG10" s="45" t="str">
        <f t="shared" si="15"/>
        <v/>
      </c>
      <c r="AH10" s="45" t="str">
        <f t="shared" si="16"/>
        <v/>
      </c>
      <c r="AI10" s="45" t="str">
        <f t="shared" si="17"/>
        <v/>
      </c>
      <c r="AJ10" s="45" t="str">
        <f t="shared" si="18"/>
        <v/>
      </c>
      <c r="AK10" s="45" t="str">
        <f t="shared" si="19"/>
        <v/>
      </c>
      <c r="AL10" s="45" t="str">
        <f t="shared" si="20"/>
        <v/>
      </c>
      <c r="AM10" s="45" t="str">
        <f t="shared" si="21"/>
        <v/>
      </c>
      <c r="AN10" s="45" t="str">
        <f t="shared" si="22"/>
        <v/>
      </c>
      <c r="AO10" s="45" t="str">
        <f t="shared" si="23"/>
        <v/>
      </c>
      <c r="AP10" s="45">
        <f t="shared" si="24"/>
        <v>6</v>
      </c>
      <c r="AQ10" s="45" t="str">
        <f t="shared" si="25"/>
        <v/>
      </c>
      <c r="AR10" s="45">
        <f t="shared" si="5"/>
        <v>9.7337367724800785</v>
      </c>
      <c r="AS10" s="45">
        <f t="shared" si="6"/>
        <v>9.7337367724800785</v>
      </c>
      <c r="AT10" s="45">
        <f t="shared" si="26"/>
        <v>6</v>
      </c>
      <c r="AU10" s="46" t="str">
        <f t="shared" si="27"/>
        <v/>
      </c>
      <c r="AV10" s="48">
        <f t="shared" si="7"/>
        <v>31.467473544960157</v>
      </c>
      <c r="AW10" s="48">
        <f t="shared" si="28"/>
        <v>81.467473544960157</v>
      </c>
      <c r="AX10" s="48">
        <f t="shared" si="29"/>
        <v>197.46747354496017</v>
      </c>
      <c r="BD10" s="4">
        <v>5</v>
      </c>
      <c r="BE10" s="4"/>
      <c r="BF10" s="4">
        <v>6</v>
      </c>
    </row>
    <row r="11" spans="1:58" ht="15" customHeight="1" x14ac:dyDescent="0.2">
      <c r="C11" s="34"/>
      <c r="D11" s="35"/>
      <c r="E11" s="35"/>
      <c r="F11" s="35"/>
      <c r="G11" s="35"/>
      <c r="H11" s="35"/>
      <c r="I11" s="35"/>
      <c r="J11" s="35"/>
      <c r="K11" s="35"/>
      <c r="L11" s="35"/>
      <c r="M11" s="35"/>
      <c r="N11" s="35"/>
      <c r="O11" s="35"/>
      <c r="P11" s="35"/>
      <c r="Q11" s="35"/>
      <c r="R11" s="35"/>
      <c r="S11" s="35">
        <v>5</v>
      </c>
      <c r="T11" s="35"/>
      <c r="U11" s="35" t="s">
        <v>13</v>
      </c>
      <c r="V11" s="35" t="s">
        <v>13</v>
      </c>
      <c r="W11" s="35">
        <v>5</v>
      </c>
      <c r="X11" s="36">
        <v>4</v>
      </c>
      <c r="Y11" s="37">
        <f t="shared" si="3"/>
        <v>14</v>
      </c>
      <c r="Z11" s="34" t="str">
        <f t="shared" si="8"/>
        <v/>
      </c>
      <c r="AA11" s="35" t="str">
        <f t="shared" si="9"/>
        <v/>
      </c>
      <c r="AB11" s="35" t="str">
        <f t="shared" si="10"/>
        <v/>
      </c>
      <c r="AC11" s="35" t="str">
        <f t="shared" si="11"/>
        <v/>
      </c>
      <c r="AD11" s="35" t="str">
        <f t="shared" si="12"/>
        <v/>
      </c>
      <c r="AE11" s="35" t="str">
        <f t="shared" si="13"/>
        <v/>
      </c>
      <c r="AF11" s="35" t="str">
        <f t="shared" si="14"/>
        <v/>
      </c>
      <c r="AG11" s="35" t="str">
        <f t="shared" si="15"/>
        <v/>
      </c>
      <c r="AH11" s="35" t="str">
        <f t="shared" si="16"/>
        <v/>
      </c>
      <c r="AI11" s="35" t="str">
        <f t="shared" si="17"/>
        <v/>
      </c>
      <c r="AJ11" s="35" t="str">
        <f t="shared" si="18"/>
        <v/>
      </c>
      <c r="AK11" s="35" t="str">
        <f t="shared" si="19"/>
        <v/>
      </c>
      <c r="AL11" s="35" t="str">
        <f t="shared" si="20"/>
        <v/>
      </c>
      <c r="AM11" s="35" t="str">
        <f t="shared" si="21"/>
        <v/>
      </c>
      <c r="AN11" s="35" t="str">
        <f t="shared" si="22"/>
        <v/>
      </c>
      <c r="AO11" s="35" t="str">
        <f t="shared" si="23"/>
        <v/>
      </c>
      <c r="AP11" s="35">
        <f t="shared" si="24"/>
        <v>6</v>
      </c>
      <c r="AQ11" s="35" t="str">
        <f t="shared" si="25"/>
        <v/>
      </c>
      <c r="AR11" s="35">
        <f t="shared" si="5"/>
        <v>9.7337367724800785</v>
      </c>
      <c r="AS11" s="35">
        <f t="shared" si="6"/>
        <v>9.7337367724800785</v>
      </c>
      <c r="AT11" s="35">
        <f t="shared" si="26"/>
        <v>6</v>
      </c>
      <c r="AU11" s="36">
        <f t="shared" si="27"/>
        <v>5</v>
      </c>
      <c r="AV11" s="38">
        <f t="shared" si="7"/>
        <v>36.467473544960157</v>
      </c>
      <c r="AW11" s="38">
        <f t="shared" si="28"/>
        <v>86.467473544960157</v>
      </c>
      <c r="AX11" s="38">
        <f t="shared" si="29"/>
        <v>202.46747354496017</v>
      </c>
      <c r="BD11" s="4">
        <v>5.5</v>
      </c>
      <c r="BE11" s="3"/>
      <c r="BF11" s="4">
        <v>6.5</v>
      </c>
    </row>
    <row r="12" spans="1:58" ht="15" customHeight="1" x14ac:dyDescent="0.2">
      <c r="C12" s="39"/>
      <c r="D12" s="40"/>
      <c r="E12" s="40"/>
      <c r="F12" s="40"/>
      <c r="G12" s="40"/>
      <c r="H12" s="40"/>
      <c r="I12" s="40"/>
      <c r="J12" s="40"/>
      <c r="K12" s="40"/>
      <c r="L12" s="40"/>
      <c r="M12" s="40"/>
      <c r="N12" s="40"/>
      <c r="O12" s="40"/>
      <c r="P12" s="40"/>
      <c r="Q12" s="40"/>
      <c r="R12" s="40"/>
      <c r="S12" s="40">
        <v>5</v>
      </c>
      <c r="T12" s="40"/>
      <c r="U12" s="40" t="s">
        <v>13</v>
      </c>
      <c r="V12" s="40" t="s">
        <v>13</v>
      </c>
      <c r="W12" s="40">
        <v>5</v>
      </c>
      <c r="X12" s="41">
        <v>5</v>
      </c>
      <c r="Y12" s="42">
        <f t="shared" si="3"/>
        <v>15</v>
      </c>
      <c r="Z12" s="39" t="str">
        <f t="shared" si="8"/>
        <v/>
      </c>
      <c r="AA12" s="40" t="str">
        <f t="shared" si="9"/>
        <v/>
      </c>
      <c r="AB12" s="40" t="str">
        <f t="shared" si="10"/>
        <v/>
      </c>
      <c r="AC12" s="40" t="str">
        <f t="shared" si="11"/>
        <v/>
      </c>
      <c r="AD12" s="40" t="str">
        <f t="shared" si="12"/>
        <v/>
      </c>
      <c r="AE12" s="40" t="str">
        <f t="shared" si="13"/>
        <v/>
      </c>
      <c r="AF12" s="40" t="str">
        <f t="shared" si="14"/>
        <v/>
      </c>
      <c r="AG12" s="40" t="str">
        <f t="shared" si="15"/>
        <v/>
      </c>
      <c r="AH12" s="40" t="str">
        <f t="shared" si="16"/>
        <v/>
      </c>
      <c r="AI12" s="40" t="str">
        <f t="shared" si="17"/>
        <v/>
      </c>
      <c r="AJ12" s="40" t="str">
        <f t="shared" si="18"/>
        <v/>
      </c>
      <c r="AK12" s="40" t="str">
        <f t="shared" si="19"/>
        <v/>
      </c>
      <c r="AL12" s="40" t="str">
        <f t="shared" si="20"/>
        <v/>
      </c>
      <c r="AM12" s="40" t="str">
        <f t="shared" si="21"/>
        <v/>
      </c>
      <c r="AN12" s="40" t="str">
        <f t="shared" si="22"/>
        <v/>
      </c>
      <c r="AO12" s="40" t="str">
        <f t="shared" si="23"/>
        <v/>
      </c>
      <c r="AP12" s="40">
        <f t="shared" si="24"/>
        <v>6</v>
      </c>
      <c r="AQ12" s="40" t="str">
        <f t="shared" si="25"/>
        <v/>
      </c>
      <c r="AR12" s="40">
        <f t="shared" si="5"/>
        <v>9.7337367724800785</v>
      </c>
      <c r="AS12" s="40">
        <f t="shared" si="6"/>
        <v>9.7337367724800785</v>
      </c>
      <c r="AT12" s="40">
        <f t="shared" si="26"/>
        <v>6</v>
      </c>
      <c r="AU12" s="41">
        <f t="shared" si="27"/>
        <v>6</v>
      </c>
      <c r="AV12" s="43">
        <f t="shared" si="7"/>
        <v>37.467473544960157</v>
      </c>
      <c r="AW12" s="43">
        <f t="shared" si="28"/>
        <v>87.467473544960157</v>
      </c>
      <c r="AX12" s="43">
        <f t="shared" si="29"/>
        <v>203.46747354496017</v>
      </c>
      <c r="BD12" s="4">
        <v>6</v>
      </c>
      <c r="BE12" s="4"/>
      <c r="BF12" s="4">
        <v>7</v>
      </c>
    </row>
    <row r="13" spans="1:58" ht="15" customHeight="1" x14ac:dyDescent="0.2">
      <c r="C13" s="39"/>
      <c r="D13" s="40"/>
      <c r="E13" s="40"/>
      <c r="F13" s="40"/>
      <c r="G13" s="40"/>
      <c r="H13" s="40"/>
      <c r="I13" s="40"/>
      <c r="J13" s="40"/>
      <c r="K13" s="40"/>
      <c r="L13" s="40"/>
      <c r="M13" s="40"/>
      <c r="N13" s="40"/>
      <c r="O13" s="40"/>
      <c r="P13" s="40">
        <v>4</v>
      </c>
      <c r="Q13" s="40"/>
      <c r="R13" s="40"/>
      <c r="S13" s="40">
        <v>5</v>
      </c>
      <c r="T13" s="40"/>
      <c r="U13" s="40" t="s">
        <v>13</v>
      </c>
      <c r="V13" s="40" t="s">
        <v>13</v>
      </c>
      <c r="W13" s="40">
        <v>5</v>
      </c>
      <c r="X13" s="41">
        <v>5</v>
      </c>
      <c r="Y13" s="42">
        <f t="shared" si="3"/>
        <v>19</v>
      </c>
      <c r="Z13" s="39" t="str">
        <f t="shared" si="8"/>
        <v/>
      </c>
      <c r="AA13" s="40" t="str">
        <f t="shared" si="9"/>
        <v/>
      </c>
      <c r="AB13" s="40" t="str">
        <f t="shared" si="10"/>
        <v/>
      </c>
      <c r="AC13" s="40" t="str">
        <f t="shared" si="11"/>
        <v/>
      </c>
      <c r="AD13" s="40" t="str">
        <f t="shared" si="12"/>
        <v/>
      </c>
      <c r="AE13" s="40" t="str">
        <f t="shared" si="13"/>
        <v/>
      </c>
      <c r="AF13" s="40" t="str">
        <f t="shared" si="14"/>
        <v/>
      </c>
      <c r="AG13" s="40" t="str">
        <f t="shared" si="15"/>
        <v/>
      </c>
      <c r="AH13" s="40" t="str">
        <f t="shared" si="16"/>
        <v/>
      </c>
      <c r="AI13" s="40" t="str">
        <f t="shared" si="17"/>
        <v/>
      </c>
      <c r="AJ13" s="40" t="str">
        <f t="shared" si="18"/>
        <v/>
      </c>
      <c r="AK13" s="40" t="str">
        <f t="shared" si="19"/>
        <v/>
      </c>
      <c r="AL13" s="40" t="str">
        <f t="shared" si="20"/>
        <v/>
      </c>
      <c r="AM13" s="40">
        <f t="shared" si="21"/>
        <v>5</v>
      </c>
      <c r="AN13" s="40" t="str">
        <f t="shared" si="22"/>
        <v/>
      </c>
      <c r="AO13" s="40" t="str">
        <f t="shared" si="23"/>
        <v/>
      </c>
      <c r="AP13" s="40">
        <f t="shared" si="24"/>
        <v>6</v>
      </c>
      <c r="AQ13" s="40" t="str">
        <f t="shared" si="25"/>
        <v/>
      </c>
      <c r="AR13" s="40">
        <f t="shared" si="5"/>
        <v>9.7337367724800785</v>
      </c>
      <c r="AS13" s="40">
        <f t="shared" si="6"/>
        <v>9.7337367724800785</v>
      </c>
      <c r="AT13" s="40">
        <f t="shared" si="26"/>
        <v>6</v>
      </c>
      <c r="AU13" s="41">
        <f t="shared" si="27"/>
        <v>6</v>
      </c>
      <c r="AV13" s="43">
        <f t="shared" si="7"/>
        <v>42.467473544960157</v>
      </c>
      <c r="AW13" s="43">
        <f t="shared" si="28"/>
        <v>92.467473544960157</v>
      </c>
      <c r="AX13" s="43">
        <f t="shared" si="29"/>
        <v>208.46747354496017</v>
      </c>
      <c r="BD13" s="4">
        <v>7</v>
      </c>
      <c r="BE13" s="4"/>
      <c r="BF13" s="4">
        <v>8</v>
      </c>
    </row>
    <row r="14" spans="1:58" ht="15" customHeight="1" x14ac:dyDescent="0.2">
      <c r="C14" s="39"/>
      <c r="D14" s="40"/>
      <c r="E14" s="40"/>
      <c r="F14" s="40"/>
      <c r="G14" s="40"/>
      <c r="H14" s="40"/>
      <c r="I14" s="40"/>
      <c r="J14" s="40"/>
      <c r="K14" s="40"/>
      <c r="L14" s="40"/>
      <c r="M14" s="40"/>
      <c r="N14" s="40"/>
      <c r="O14" s="40"/>
      <c r="P14" s="40">
        <v>5</v>
      </c>
      <c r="Q14" s="40"/>
      <c r="R14" s="40"/>
      <c r="S14" s="40">
        <v>5</v>
      </c>
      <c r="T14" s="40"/>
      <c r="U14" s="40" t="s">
        <v>13</v>
      </c>
      <c r="V14" s="40" t="s">
        <v>13</v>
      </c>
      <c r="W14" s="40">
        <v>5</v>
      </c>
      <c r="X14" s="41">
        <v>5</v>
      </c>
      <c r="Y14" s="42">
        <f t="shared" si="3"/>
        <v>20</v>
      </c>
      <c r="Z14" s="39" t="str">
        <f t="shared" si="8"/>
        <v/>
      </c>
      <c r="AA14" s="40" t="str">
        <f t="shared" si="9"/>
        <v/>
      </c>
      <c r="AB14" s="40" t="str">
        <f t="shared" si="10"/>
        <v/>
      </c>
      <c r="AC14" s="40" t="str">
        <f t="shared" si="11"/>
        <v/>
      </c>
      <c r="AD14" s="40" t="str">
        <f t="shared" si="12"/>
        <v/>
      </c>
      <c r="AE14" s="40" t="str">
        <f t="shared" si="13"/>
        <v/>
      </c>
      <c r="AF14" s="40" t="str">
        <f t="shared" si="14"/>
        <v/>
      </c>
      <c r="AG14" s="40" t="str">
        <f t="shared" si="15"/>
        <v/>
      </c>
      <c r="AH14" s="40" t="str">
        <f t="shared" si="16"/>
        <v/>
      </c>
      <c r="AI14" s="40" t="str">
        <f t="shared" si="17"/>
        <v/>
      </c>
      <c r="AJ14" s="40" t="str">
        <f t="shared" si="18"/>
        <v/>
      </c>
      <c r="AK14" s="40" t="str">
        <f t="shared" si="19"/>
        <v/>
      </c>
      <c r="AL14" s="40" t="str">
        <f t="shared" si="20"/>
        <v/>
      </c>
      <c r="AM14" s="40">
        <f t="shared" si="21"/>
        <v>6</v>
      </c>
      <c r="AN14" s="40" t="str">
        <f t="shared" si="22"/>
        <v/>
      </c>
      <c r="AO14" s="40" t="str">
        <f t="shared" si="23"/>
        <v/>
      </c>
      <c r="AP14" s="40">
        <f t="shared" si="24"/>
        <v>6</v>
      </c>
      <c r="AQ14" s="40" t="str">
        <f t="shared" si="25"/>
        <v/>
      </c>
      <c r="AR14" s="40">
        <f t="shared" si="5"/>
        <v>9.7337367724800785</v>
      </c>
      <c r="AS14" s="40">
        <f t="shared" si="6"/>
        <v>9.7337367724800785</v>
      </c>
      <c r="AT14" s="40">
        <f t="shared" si="26"/>
        <v>6</v>
      </c>
      <c r="AU14" s="41">
        <f t="shared" si="27"/>
        <v>6</v>
      </c>
      <c r="AV14" s="43">
        <f t="shared" si="7"/>
        <v>43.467473544960157</v>
      </c>
      <c r="AW14" s="43">
        <f t="shared" si="28"/>
        <v>93.467473544960157</v>
      </c>
      <c r="AX14" s="43">
        <f t="shared" si="29"/>
        <v>209.46747354496017</v>
      </c>
      <c r="BD14" s="4">
        <v>8</v>
      </c>
      <c r="BE14" s="4"/>
      <c r="BF14" s="4">
        <v>9</v>
      </c>
    </row>
    <row r="15" spans="1:58" ht="15" customHeight="1" thickBot="1" x14ac:dyDescent="0.25">
      <c r="C15" s="44"/>
      <c r="D15" s="45"/>
      <c r="E15" s="45"/>
      <c r="F15" s="45"/>
      <c r="G15" s="45"/>
      <c r="H15" s="45"/>
      <c r="I15" s="45"/>
      <c r="J15" s="45"/>
      <c r="K15" s="45"/>
      <c r="L15" s="45"/>
      <c r="M15" s="45"/>
      <c r="N15" s="45"/>
      <c r="O15" s="45"/>
      <c r="P15" s="45">
        <v>5</v>
      </c>
      <c r="Q15" s="45"/>
      <c r="R15" s="45"/>
      <c r="S15" s="45">
        <v>6</v>
      </c>
      <c r="T15" s="45"/>
      <c r="U15" s="45" t="s">
        <v>13</v>
      </c>
      <c r="V15" s="45" t="s">
        <v>13</v>
      </c>
      <c r="W15" s="45">
        <v>5</v>
      </c>
      <c r="X15" s="46">
        <v>5</v>
      </c>
      <c r="Y15" s="47">
        <f t="shared" si="3"/>
        <v>21</v>
      </c>
      <c r="Z15" s="44" t="str">
        <f t="shared" si="8"/>
        <v/>
      </c>
      <c r="AA15" s="45" t="str">
        <f t="shared" si="9"/>
        <v/>
      </c>
      <c r="AB15" s="45" t="str">
        <f t="shared" si="10"/>
        <v/>
      </c>
      <c r="AC15" s="45" t="str">
        <f t="shared" si="11"/>
        <v/>
      </c>
      <c r="AD15" s="45" t="str">
        <f t="shared" si="12"/>
        <v/>
      </c>
      <c r="AE15" s="45" t="str">
        <f t="shared" si="13"/>
        <v/>
      </c>
      <c r="AF15" s="45" t="str">
        <f t="shared" si="14"/>
        <v/>
      </c>
      <c r="AG15" s="45" t="str">
        <f t="shared" si="15"/>
        <v/>
      </c>
      <c r="AH15" s="45" t="str">
        <f t="shared" si="16"/>
        <v/>
      </c>
      <c r="AI15" s="45" t="str">
        <f t="shared" si="17"/>
        <v/>
      </c>
      <c r="AJ15" s="45" t="str">
        <f t="shared" si="18"/>
        <v/>
      </c>
      <c r="AK15" s="45" t="str">
        <f t="shared" si="19"/>
        <v/>
      </c>
      <c r="AL15" s="45" t="str">
        <f t="shared" si="20"/>
        <v/>
      </c>
      <c r="AM15" s="45">
        <f t="shared" si="21"/>
        <v>6</v>
      </c>
      <c r="AN15" s="45" t="str">
        <f t="shared" si="22"/>
        <v/>
      </c>
      <c r="AO15" s="45" t="str">
        <f t="shared" si="23"/>
        <v/>
      </c>
      <c r="AP15" s="45">
        <f t="shared" si="24"/>
        <v>7</v>
      </c>
      <c r="AQ15" s="45" t="str">
        <f t="shared" si="25"/>
        <v/>
      </c>
      <c r="AR15" s="45">
        <f t="shared" si="5"/>
        <v>9.7337367724800785</v>
      </c>
      <c r="AS15" s="45">
        <f t="shared" si="6"/>
        <v>9.7337367724800785</v>
      </c>
      <c r="AT15" s="45">
        <f t="shared" si="26"/>
        <v>6</v>
      </c>
      <c r="AU15" s="46">
        <f t="shared" si="27"/>
        <v>6</v>
      </c>
      <c r="AV15" s="48">
        <f t="shared" si="7"/>
        <v>44.467473544960157</v>
      </c>
      <c r="AW15" s="48">
        <f t="shared" si="28"/>
        <v>94.467473544960157</v>
      </c>
      <c r="AX15" s="48">
        <f t="shared" si="29"/>
        <v>210.46747354496017</v>
      </c>
      <c r="BD15" s="4">
        <v>9</v>
      </c>
      <c r="BE15" s="4"/>
      <c r="BF15" s="4">
        <v>9.9</v>
      </c>
    </row>
    <row r="16" spans="1:58" ht="15" customHeight="1" x14ac:dyDescent="0.2">
      <c r="C16" s="34"/>
      <c r="D16" s="35"/>
      <c r="E16" s="35"/>
      <c r="F16" s="35"/>
      <c r="G16" s="35"/>
      <c r="H16" s="35"/>
      <c r="I16" s="35"/>
      <c r="J16" s="35"/>
      <c r="K16" s="35"/>
      <c r="L16" s="35"/>
      <c r="M16" s="35"/>
      <c r="N16" s="35"/>
      <c r="O16" s="35"/>
      <c r="P16" s="35">
        <v>5</v>
      </c>
      <c r="Q16" s="35"/>
      <c r="R16" s="35"/>
      <c r="S16" s="35">
        <v>7</v>
      </c>
      <c r="T16" s="35"/>
      <c r="U16" s="35" t="s">
        <v>13</v>
      </c>
      <c r="V16" s="35" t="s">
        <v>13</v>
      </c>
      <c r="W16" s="35">
        <v>5</v>
      </c>
      <c r="X16" s="36">
        <v>5</v>
      </c>
      <c r="Y16" s="37">
        <f t="shared" si="3"/>
        <v>22</v>
      </c>
      <c r="Z16" s="34" t="str">
        <f t="shared" si="8"/>
        <v/>
      </c>
      <c r="AA16" s="35" t="str">
        <f t="shared" si="9"/>
        <v/>
      </c>
      <c r="AB16" s="35" t="str">
        <f t="shared" si="10"/>
        <v/>
      </c>
      <c r="AC16" s="35" t="str">
        <f t="shared" si="11"/>
        <v/>
      </c>
      <c r="AD16" s="35" t="str">
        <f t="shared" si="12"/>
        <v/>
      </c>
      <c r="AE16" s="35" t="str">
        <f t="shared" si="13"/>
        <v/>
      </c>
      <c r="AF16" s="35" t="str">
        <f t="shared" si="14"/>
        <v/>
      </c>
      <c r="AG16" s="35" t="str">
        <f t="shared" si="15"/>
        <v/>
      </c>
      <c r="AH16" s="35" t="str">
        <f t="shared" si="16"/>
        <v/>
      </c>
      <c r="AI16" s="35" t="str">
        <f t="shared" si="17"/>
        <v/>
      </c>
      <c r="AJ16" s="35" t="str">
        <f t="shared" si="18"/>
        <v/>
      </c>
      <c r="AK16" s="35" t="str">
        <f t="shared" si="19"/>
        <v/>
      </c>
      <c r="AL16" s="35" t="str">
        <f t="shared" si="20"/>
        <v/>
      </c>
      <c r="AM16" s="35">
        <f t="shared" si="21"/>
        <v>6</v>
      </c>
      <c r="AN16" s="35" t="str">
        <f t="shared" si="22"/>
        <v/>
      </c>
      <c r="AO16" s="35" t="str">
        <f t="shared" si="23"/>
        <v/>
      </c>
      <c r="AP16" s="35">
        <f t="shared" si="24"/>
        <v>8</v>
      </c>
      <c r="AQ16" s="35" t="str">
        <f t="shared" si="25"/>
        <v/>
      </c>
      <c r="AR16" s="35">
        <f t="shared" si="5"/>
        <v>9.7337367724800785</v>
      </c>
      <c r="AS16" s="35">
        <f t="shared" si="6"/>
        <v>9.7337367724800785</v>
      </c>
      <c r="AT16" s="35">
        <f t="shared" si="26"/>
        <v>6</v>
      </c>
      <c r="AU16" s="36">
        <f t="shared" si="27"/>
        <v>6</v>
      </c>
      <c r="AV16" s="38">
        <f t="shared" si="7"/>
        <v>45.467473544960157</v>
      </c>
      <c r="AW16" s="38">
        <f t="shared" si="28"/>
        <v>95.467473544960157</v>
      </c>
      <c r="AX16" s="38">
        <f t="shared" si="29"/>
        <v>211.46747354496017</v>
      </c>
      <c r="BD16" s="3">
        <v>10</v>
      </c>
      <c r="BE16" s="4"/>
      <c r="BF16" s="4">
        <v>10.8</v>
      </c>
    </row>
    <row r="17" spans="3:58" ht="15" customHeight="1" x14ac:dyDescent="0.2">
      <c r="C17" s="39"/>
      <c r="D17" s="40"/>
      <c r="E17" s="40"/>
      <c r="F17" s="40"/>
      <c r="G17" s="40"/>
      <c r="H17" s="40"/>
      <c r="I17" s="40"/>
      <c r="J17" s="40"/>
      <c r="K17" s="40"/>
      <c r="L17" s="40"/>
      <c r="M17" s="40"/>
      <c r="N17" s="40">
        <v>4</v>
      </c>
      <c r="O17" s="40"/>
      <c r="P17" s="40">
        <v>5</v>
      </c>
      <c r="Q17" s="40"/>
      <c r="R17" s="40"/>
      <c r="S17" s="40">
        <v>7</v>
      </c>
      <c r="T17" s="40"/>
      <c r="U17" s="40" t="s">
        <v>13</v>
      </c>
      <c r="V17" s="40" t="s">
        <v>13</v>
      </c>
      <c r="W17" s="40">
        <v>5</v>
      </c>
      <c r="X17" s="41">
        <v>5</v>
      </c>
      <c r="Y17" s="42">
        <f t="shared" si="3"/>
        <v>26</v>
      </c>
      <c r="Z17" s="39" t="str">
        <f t="shared" si="8"/>
        <v/>
      </c>
      <c r="AA17" s="40" t="str">
        <f t="shared" si="9"/>
        <v/>
      </c>
      <c r="AB17" s="40" t="str">
        <f t="shared" si="10"/>
        <v/>
      </c>
      <c r="AC17" s="40" t="str">
        <f t="shared" si="11"/>
        <v/>
      </c>
      <c r="AD17" s="40" t="str">
        <f t="shared" si="12"/>
        <v/>
      </c>
      <c r="AE17" s="40" t="str">
        <f t="shared" si="13"/>
        <v/>
      </c>
      <c r="AF17" s="40" t="str">
        <f t="shared" si="14"/>
        <v/>
      </c>
      <c r="AG17" s="40" t="str">
        <f t="shared" si="15"/>
        <v/>
      </c>
      <c r="AH17" s="40" t="str">
        <f t="shared" si="16"/>
        <v/>
      </c>
      <c r="AI17" s="40" t="str">
        <f t="shared" si="17"/>
        <v/>
      </c>
      <c r="AJ17" s="40" t="str">
        <f t="shared" si="18"/>
        <v/>
      </c>
      <c r="AK17" s="40">
        <f t="shared" si="19"/>
        <v>5</v>
      </c>
      <c r="AL17" s="40" t="str">
        <f t="shared" si="20"/>
        <v/>
      </c>
      <c r="AM17" s="40">
        <f t="shared" si="21"/>
        <v>6</v>
      </c>
      <c r="AN17" s="40" t="str">
        <f t="shared" si="22"/>
        <v/>
      </c>
      <c r="AO17" s="40" t="str">
        <f t="shared" si="23"/>
        <v/>
      </c>
      <c r="AP17" s="40">
        <f t="shared" si="24"/>
        <v>8</v>
      </c>
      <c r="AQ17" s="40" t="str">
        <f t="shared" si="25"/>
        <v/>
      </c>
      <c r="AR17" s="40">
        <f t="shared" si="5"/>
        <v>9.7337367724800785</v>
      </c>
      <c r="AS17" s="40">
        <f t="shared" si="6"/>
        <v>9.7337367724800785</v>
      </c>
      <c r="AT17" s="40">
        <f t="shared" si="26"/>
        <v>6</v>
      </c>
      <c r="AU17" s="41">
        <f t="shared" si="27"/>
        <v>6</v>
      </c>
      <c r="AV17" s="43">
        <f t="shared" si="7"/>
        <v>50.467473544960157</v>
      </c>
      <c r="AW17" s="43">
        <f t="shared" si="28"/>
        <v>100.46747354496016</v>
      </c>
      <c r="AX17" s="43">
        <f t="shared" si="29"/>
        <v>216.46747354496017</v>
      </c>
      <c r="BD17" s="3">
        <v>11</v>
      </c>
      <c r="BE17" s="4"/>
      <c r="BF17" s="4">
        <v>11.7</v>
      </c>
    </row>
    <row r="18" spans="3:58" ht="15" customHeight="1" x14ac:dyDescent="0.2">
      <c r="C18" s="39"/>
      <c r="D18" s="40"/>
      <c r="E18" s="40"/>
      <c r="F18" s="40"/>
      <c r="G18" s="40"/>
      <c r="H18" s="40"/>
      <c r="I18" s="40"/>
      <c r="J18" s="40"/>
      <c r="K18" s="40"/>
      <c r="L18" s="40"/>
      <c r="M18" s="40"/>
      <c r="N18" s="40">
        <v>5</v>
      </c>
      <c r="O18" s="40"/>
      <c r="P18" s="40">
        <v>5</v>
      </c>
      <c r="Q18" s="40"/>
      <c r="R18" s="40"/>
      <c r="S18" s="40">
        <v>7</v>
      </c>
      <c r="T18" s="40"/>
      <c r="U18" s="40" t="s">
        <v>13</v>
      </c>
      <c r="V18" s="40" t="s">
        <v>13</v>
      </c>
      <c r="W18" s="40">
        <v>5</v>
      </c>
      <c r="X18" s="41">
        <v>5</v>
      </c>
      <c r="Y18" s="42">
        <f t="shared" si="3"/>
        <v>27</v>
      </c>
      <c r="Z18" s="39" t="str">
        <f t="shared" si="8"/>
        <v/>
      </c>
      <c r="AA18" s="40" t="str">
        <f t="shared" si="9"/>
        <v/>
      </c>
      <c r="AB18" s="40" t="str">
        <f t="shared" si="10"/>
        <v/>
      </c>
      <c r="AC18" s="40" t="str">
        <f t="shared" si="11"/>
        <v/>
      </c>
      <c r="AD18" s="40" t="str">
        <f t="shared" si="12"/>
        <v/>
      </c>
      <c r="AE18" s="40" t="str">
        <f t="shared" si="13"/>
        <v/>
      </c>
      <c r="AF18" s="40" t="str">
        <f t="shared" si="14"/>
        <v/>
      </c>
      <c r="AG18" s="40" t="str">
        <f t="shared" si="15"/>
        <v/>
      </c>
      <c r="AH18" s="40" t="str">
        <f t="shared" si="16"/>
        <v/>
      </c>
      <c r="AI18" s="40" t="str">
        <f t="shared" si="17"/>
        <v/>
      </c>
      <c r="AJ18" s="40" t="str">
        <f t="shared" si="18"/>
        <v/>
      </c>
      <c r="AK18" s="40">
        <f t="shared" si="19"/>
        <v>6</v>
      </c>
      <c r="AL18" s="40" t="str">
        <f t="shared" si="20"/>
        <v/>
      </c>
      <c r="AM18" s="40">
        <f t="shared" si="21"/>
        <v>6</v>
      </c>
      <c r="AN18" s="40" t="str">
        <f t="shared" si="22"/>
        <v/>
      </c>
      <c r="AO18" s="40" t="str">
        <f t="shared" si="23"/>
        <v/>
      </c>
      <c r="AP18" s="40">
        <f t="shared" si="24"/>
        <v>8</v>
      </c>
      <c r="AQ18" s="40" t="str">
        <f t="shared" si="25"/>
        <v/>
      </c>
      <c r="AR18" s="40">
        <f t="shared" si="5"/>
        <v>9.7337367724800785</v>
      </c>
      <c r="AS18" s="40">
        <f t="shared" si="6"/>
        <v>9.7337367724800785</v>
      </c>
      <c r="AT18" s="40">
        <f t="shared" si="26"/>
        <v>6</v>
      </c>
      <c r="AU18" s="41">
        <f t="shared" si="27"/>
        <v>6</v>
      </c>
      <c r="AV18" s="43">
        <f t="shared" si="7"/>
        <v>51.467473544960157</v>
      </c>
      <c r="AW18" s="43">
        <f t="shared" si="28"/>
        <v>101.46747354496016</v>
      </c>
      <c r="AX18" s="43">
        <f t="shared" si="29"/>
        <v>217.46747354496017</v>
      </c>
      <c r="BD18" s="3">
        <v>12</v>
      </c>
      <c r="BE18" s="4"/>
      <c r="BF18" s="4">
        <v>12.6</v>
      </c>
    </row>
    <row r="19" spans="3:58" ht="15" customHeight="1" x14ac:dyDescent="0.2">
      <c r="C19" s="39"/>
      <c r="D19" s="40"/>
      <c r="E19" s="40"/>
      <c r="F19" s="40"/>
      <c r="G19" s="40"/>
      <c r="H19" s="40"/>
      <c r="I19" s="40"/>
      <c r="J19" s="40"/>
      <c r="K19" s="40"/>
      <c r="L19" s="40"/>
      <c r="M19" s="40"/>
      <c r="N19" s="40">
        <v>5</v>
      </c>
      <c r="O19" s="40"/>
      <c r="P19" s="40">
        <v>6</v>
      </c>
      <c r="Q19" s="40">
        <v>0</v>
      </c>
      <c r="R19" s="40"/>
      <c r="S19" s="40">
        <v>7</v>
      </c>
      <c r="T19" s="40"/>
      <c r="U19" s="40" t="s">
        <v>13</v>
      </c>
      <c r="V19" s="40" t="s">
        <v>13</v>
      </c>
      <c r="W19" s="40">
        <v>5</v>
      </c>
      <c r="X19" s="41">
        <v>5</v>
      </c>
      <c r="Y19" s="42">
        <f t="shared" si="3"/>
        <v>28</v>
      </c>
      <c r="Z19" s="39" t="str">
        <f t="shared" si="8"/>
        <v/>
      </c>
      <c r="AA19" s="40" t="str">
        <f t="shared" si="9"/>
        <v/>
      </c>
      <c r="AB19" s="40" t="str">
        <f t="shared" si="10"/>
        <v/>
      </c>
      <c r="AC19" s="40" t="str">
        <f t="shared" si="11"/>
        <v/>
      </c>
      <c r="AD19" s="40" t="str">
        <f t="shared" si="12"/>
        <v/>
      </c>
      <c r="AE19" s="40" t="str">
        <f t="shared" si="13"/>
        <v/>
      </c>
      <c r="AF19" s="40" t="str">
        <f t="shared" si="14"/>
        <v/>
      </c>
      <c r="AG19" s="40" t="str">
        <f t="shared" si="15"/>
        <v/>
      </c>
      <c r="AH19" s="40" t="str">
        <f t="shared" si="16"/>
        <v/>
      </c>
      <c r="AI19" s="40" t="str">
        <f t="shared" si="17"/>
        <v/>
      </c>
      <c r="AJ19" s="40" t="str">
        <f t="shared" si="18"/>
        <v/>
      </c>
      <c r="AK19" s="40">
        <f t="shared" si="19"/>
        <v>6</v>
      </c>
      <c r="AL19" s="40" t="str">
        <f t="shared" si="20"/>
        <v/>
      </c>
      <c r="AM19" s="40">
        <f t="shared" si="21"/>
        <v>7</v>
      </c>
      <c r="AN19" s="40" t="str">
        <f t="shared" si="22"/>
        <v/>
      </c>
      <c r="AO19" s="40" t="str">
        <f t="shared" si="23"/>
        <v/>
      </c>
      <c r="AP19" s="40">
        <f t="shared" si="24"/>
        <v>8</v>
      </c>
      <c r="AQ19" s="40" t="str">
        <f t="shared" si="25"/>
        <v/>
      </c>
      <c r="AR19" s="40">
        <f t="shared" si="5"/>
        <v>9.7337367724800785</v>
      </c>
      <c r="AS19" s="40">
        <f t="shared" si="6"/>
        <v>9.7337367724800785</v>
      </c>
      <c r="AT19" s="40">
        <f t="shared" si="26"/>
        <v>6</v>
      </c>
      <c r="AU19" s="41">
        <f t="shared" si="27"/>
        <v>6</v>
      </c>
      <c r="AV19" s="43">
        <f t="shared" si="7"/>
        <v>52.467473544960157</v>
      </c>
      <c r="AW19" s="43">
        <f t="shared" si="28"/>
        <v>102.46747354496016</v>
      </c>
      <c r="AX19" s="43">
        <f t="shared" si="29"/>
        <v>218.46747354496017</v>
      </c>
      <c r="BD19" s="3">
        <v>13</v>
      </c>
      <c r="BE19" s="4"/>
      <c r="BF19" s="4">
        <v>13.3</v>
      </c>
    </row>
    <row r="20" spans="3:58" ht="15" customHeight="1" thickBot="1" x14ac:dyDescent="0.25">
      <c r="C20" s="44"/>
      <c r="D20" s="45"/>
      <c r="E20" s="45"/>
      <c r="F20" s="45"/>
      <c r="G20" s="45"/>
      <c r="H20" s="45"/>
      <c r="I20" s="45"/>
      <c r="J20" s="45"/>
      <c r="K20" s="45"/>
      <c r="L20" s="45"/>
      <c r="M20" s="45"/>
      <c r="N20" s="45">
        <v>5</v>
      </c>
      <c r="O20" s="45"/>
      <c r="P20" s="45">
        <v>7</v>
      </c>
      <c r="Q20" s="45"/>
      <c r="R20" s="45"/>
      <c r="S20" s="45">
        <v>7</v>
      </c>
      <c r="T20" s="45"/>
      <c r="U20" s="45" t="s">
        <v>13</v>
      </c>
      <c r="V20" s="45" t="s">
        <v>13</v>
      </c>
      <c r="W20" s="45">
        <v>5</v>
      </c>
      <c r="X20" s="46">
        <v>5</v>
      </c>
      <c r="Y20" s="47">
        <f t="shared" si="3"/>
        <v>29</v>
      </c>
      <c r="Z20" s="44" t="str">
        <f t="shared" si="8"/>
        <v/>
      </c>
      <c r="AA20" s="45" t="str">
        <f t="shared" si="9"/>
        <v/>
      </c>
      <c r="AB20" s="45" t="str">
        <f t="shared" si="10"/>
        <v/>
      </c>
      <c r="AC20" s="45" t="str">
        <f t="shared" si="11"/>
        <v/>
      </c>
      <c r="AD20" s="45" t="str">
        <f t="shared" si="12"/>
        <v/>
      </c>
      <c r="AE20" s="45" t="str">
        <f t="shared" si="13"/>
        <v/>
      </c>
      <c r="AF20" s="45" t="str">
        <f t="shared" si="14"/>
        <v/>
      </c>
      <c r="AG20" s="45" t="str">
        <f t="shared" si="15"/>
        <v/>
      </c>
      <c r="AH20" s="45" t="str">
        <f t="shared" si="16"/>
        <v/>
      </c>
      <c r="AI20" s="45" t="str">
        <f t="shared" si="17"/>
        <v/>
      </c>
      <c r="AJ20" s="45" t="str">
        <f t="shared" si="18"/>
        <v/>
      </c>
      <c r="AK20" s="45">
        <f t="shared" si="19"/>
        <v>6</v>
      </c>
      <c r="AL20" s="45" t="str">
        <f t="shared" si="20"/>
        <v/>
      </c>
      <c r="AM20" s="45">
        <f t="shared" si="21"/>
        <v>8</v>
      </c>
      <c r="AN20" s="45" t="str">
        <f t="shared" si="22"/>
        <v/>
      </c>
      <c r="AO20" s="45" t="str">
        <f t="shared" si="23"/>
        <v/>
      </c>
      <c r="AP20" s="45">
        <f t="shared" si="24"/>
        <v>8</v>
      </c>
      <c r="AQ20" s="45" t="str">
        <f t="shared" si="25"/>
        <v/>
      </c>
      <c r="AR20" s="45">
        <f t="shared" si="5"/>
        <v>9.7337367724800785</v>
      </c>
      <c r="AS20" s="45">
        <f t="shared" si="6"/>
        <v>9.7337367724800785</v>
      </c>
      <c r="AT20" s="45">
        <f t="shared" si="26"/>
        <v>6</v>
      </c>
      <c r="AU20" s="46">
        <f t="shared" si="27"/>
        <v>6</v>
      </c>
      <c r="AV20" s="48">
        <f t="shared" si="7"/>
        <v>53.467473544960157</v>
      </c>
      <c r="AW20" s="48">
        <f t="shared" si="28"/>
        <v>103.46747354496016</v>
      </c>
      <c r="AX20" s="48">
        <f t="shared" si="29"/>
        <v>219.46747354496017</v>
      </c>
      <c r="BD20" s="3">
        <v>14</v>
      </c>
      <c r="BE20" s="4"/>
      <c r="BF20" s="4">
        <v>14.1</v>
      </c>
    </row>
    <row r="21" spans="3:58" ht="15" customHeight="1" x14ac:dyDescent="0.2">
      <c r="C21" s="34"/>
      <c r="D21" s="35"/>
      <c r="E21" s="35"/>
      <c r="F21" s="35"/>
      <c r="G21" s="35"/>
      <c r="H21" s="35"/>
      <c r="I21" s="35"/>
      <c r="J21" s="35"/>
      <c r="K21" s="35"/>
      <c r="L21" s="35">
        <v>4</v>
      </c>
      <c r="M21" s="35"/>
      <c r="N21" s="35">
        <v>5</v>
      </c>
      <c r="O21" s="35"/>
      <c r="P21" s="35">
        <v>7</v>
      </c>
      <c r="Q21" s="35"/>
      <c r="R21" s="35"/>
      <c r="S21" s="35">
        <v>7</v>
      </c>
      <c r="T21" s="35"/>
      <c r="U21" s="35" t="s">
        <v>13</v>
      </c>
      <c r="V21" s="35" t="s">
        <v>13</v>
      </c>
      <c r="W21" s="35">
        <v>5</v>
      </c>
      <c r="X21" s="36">
        <v>5</v>
      </c>
      <c r="Y21" s="37">
        <f t="shared" si="3"/>
        <v>33</v>
      </c>
      <c r="Z21" s="34" t="str">
        <f t="shared" si="8"/>
        <v/>
      </c>
      <c r="AA21" s="35" t="str">
        <f t="shared" si="9"/>
        <v/>
      </c>
      <c r="AB21" s="35" t="str">
        <f t="shared" si="10"/>
        <v/>
      </c>
      <c r="AC21" s="35" t="str">
        <f t="shared" si="11"/>
        <v/>
      </c>
      <c r="AD21" s="35" t="str">
        <f t="shared" si="12"/>
        <v/>
      </c>
      <c r="AE21" s="35" t="str">
        <f t="shared" si="13"/>
        <v/>
      </c>
      <c r="AF21" s="35" t="str">
        <f t="shared" si="14"/>
        <v/>
      </c>
      <c r="AG21" s="35" t="str">
        <f t="shared" si="15"/>
        <v/>
      </c>
      <c r="AH21" s="35" t="str">
        <f t="shared" si="16"/>
        <v/>
      </c>
      <c r="AI21" s="35">
        <f t="shared" si="17"/>
        <v>5</v>
      </c>
      <c r="AJ21" s="35" t="str">
        <f t="shared" si="18"/>
        <v/>
      </c>
      <c r="AK21" s="35">
        <f t="shared" si="19"/>
        <v>6</v>
      </c>
      <c r="AL21" s="35" t="str">
        <f t="shared" si="20"/>
        <v/>
      </c>
      <c r="AM21" s="35">
        <f t="shared" si="21"/>
        <v>8</v>
      </c>
      <c r="AN21" s="35" t="str">
        <f t="shared" si="22"/>
        <v/>
      </c>
      <c r="AO21" s="35" t="str">
        <f t="shared" si="23"/>
        <v/>
      </c>
      <c r="AP21" s="35">
        <f t="shared" si="24"/>
        <v>8</v>
      </c>
      <c r="AQ21" s="35" t="str">
        <f t="shared" si="25"/>
        <v/>
      </c>
      <c r="AR21" s="35">
        <f t="shared" si="5"/>
        <v>9.7337367724800785</v>
      </c>
      <c r="AS21" s="35">
        <f t="shared" si="6"/>
        <v>9.7337367724800785</v>
      </c>
      <c r="AT21" s="35">
        <f t="shared" si="26"/>
        <v>6</v>
      </c>
      <c r="AU21" s="36">
        <f t="shared" si="27"/>
        <v>6</v>
      </c>
      <c r="AV21" s="38">
        <f t="shared" si="7"/>
        <v>58.467473544960157</v>
      </c>
      <c r="AW21" s="38">
        <f t="shared" si="28"/>
        <v>108.46747354496016</v>
      </c>
      <c r="AX21" s="38">
        <f t="shared" si="29"/>
        <v>224.46747354496017</v>
      </c>
      <c r="BD21" s="3">
        <v>15</v>
      </c>
      <c r="BE21" s="4"/>
      <c r="BF21" s="4">
        <v>14.9</v>
      </c>
    </row>
    <row r="22" spans="3:58" ht="15" customHeight="1" x14ac:dyDescent="0.2">
      <c r="C22" s="39"/>
      <c r="D22" s="40"/>
      <c r="E22" s="40"/>
      <c r="F22" s="40"/>
      <c r="G22" s="40"/>
      <c r="H22" s="40"/>
      <c r="I22" s="40"/>
      <c r="J22" s="40"/>
      <c r="K22" s="40"/>
      <c r="L22" s="40">
        <v>5</v>
      </c>
      <c r="M22" s="40"/>
      <c r="N22" s="40">
        <v>5</v>
      </c>
      <c r="O22" s="40"/>
      <c r="P22" s="40">
        <v>7</v>
      </c>
      <c r="Q22" s="40"/>
      <c r="R22" s="40"/>
      <c r="S22" s="40">
        <v>7</v>
      </c>
      <c r="T22" s="40"/>
      <c r="U22" s="40" t="s">
        <v>13</v>
      </c>
      <c r="V22" s="40" t="s">
        <v>13</v>
      </c>
      <c r="W22" s="40">
        <v>5</v>
      </c>
      <c r="X22" s="41">
        <v>5</v>
      </c>
      <c r="Y22" s="42">
        <f t="shared" si="3"/>
        <v>34</v>
      </c>
      <c r="Z22" s="39" t="str">
        <f t="shared" si="8"/>
        <v/>
      </c>
      <c r="AA22" s="40" t="str">
        <f t="shared" si="9"/>
        <v/>
      </c>
      <c r="AB22" s="40" t="str">
        <f t="shared" si="10"/>
        <v/>
      </c>
      <c r="AC22" s="40" t="str">
        <f t="shared" si="11"/>
        <v/>
      </c>
      <c r="AD22" s="40" t="str">
        <f t="shared" si="12"/>
        <v/>
      </c>
      <c r="AE22" s="40" t="str">
        <f t="shared" si="13"/>
        <v/>
      </c>
      <c r="AF22" s="40" t="str">
        <f t="shared" si="14"/>
        <v/>
      </c>
      <c r="AG22" s="40" t="str">
        <f t="shared" si="15"/>
        <v/>
      </c>
      <c r="AH22" s="40" t="str">
        <f t="shared" si="16"/>
        <v/>
      </c>
      <c r="AI22" s="40">
        <f t="shared" si="17"/>
        <v>6</v>
      </c>
      <c r="AJ22" s="40" t="str">
        <f t="shared" si="18"/>
        <v/>
      </c>
      <c r="AK22" s="40">
        <f t="shared" si="19"/>
        <v>6</v>
      </c>
      <c r="AL22" s="40" t="str">
        <f t="shared" si="20"/>
        <v/>
      </c>
      <c r="AM22" s="40">
        <f t="shared" si="21"/>
        <v>8</v>
      </c>
      <c r="AN22" s="40" t="str">
        <f t="shared" si="22"/>
        <v/>
      </c>
      <c r="AO22" s="40" t="str">
        <f t="shared" si="23"/>
        <v/>
      </c>
      <c r="AP22" s="40">
        <f t="shared" si="24"/>
        <v>8</v>
      </c>
      <c r="AQ22" s="40" t="str">
        <f t="shared" si="25"/>
        <v/>
      </c>
      <c r="AR22" s="40">
        <f t="shared" si="5"/>
        <v>9.7337367724800785</v>
      </c>
      <c r="AS22" s="40">
        <f t="shared" si="6"/>
        <v>9.7337367724800785</v>
      </c>
      <c r="AT22" s="40">
        <f t="shared" si="26"/>
        <v>6</v>
      </c>
      <c r="AU22" s="41">
        <f t="shared" si="27"/>
        <v>6</v>
      </c>
      <c r="AV22" s="43">
        <f t="shared" si="7"/>
        <v>59.467473544960157</v>
      </c>
      <c r="AW22" s="43">
        <f t="shared" si="28"/>
        <v>109.46747354496016</v>
      </c>
      <c r="AX22" s="43">
        <f t="shared" si="29"/>
        <v>225.46747354496017</v>
      </c>
      <c r="BD22" s="3">
        <v>19</v>
      </c>
      <c r="BE22" s="49" t="s">
        <v>14</v>
      </c>
      <c r="BF22" s="3">
        <v>18.600000000000001</v>
      </c>
    </row>
    <row r="23" spans="3:58" ht="15" customHeight="1" x14ac:dyDescent="0.2">
      <c r="C23" s="39"/>
      <c r="D23" s="40"/>
      <c r="E23" s="40"/>
      <c r="F23" s="40"/>
      <c r="G23" s="40"/>
      <c r="H23" s="40"/>
      <c r="I23" s="40"/>
      <c r="J23" s="40"/>
      <c r="K23" s="40"/>
      <c r="L23" s="40">
        <v>5</v>
      </c>
      <c r="M23" s="40"/>
      <c r="N23" s="40">
        <v>6</v>
      </c>
      <c r="O23" s="40"/>
      <c r="P23" s="40">
        <v>7</v>
      </c>
      <c r="Q23" s="40"/>
      <c r="R23" s="40"/>
      <c r="S23" s="40">
        <v>7</v>
      </c>
      <c r="T23" s="40"/>
      <c r="U23" s="40" t="s">
        <v>13</v>
      </c>
      <c r="V23" s="40" t="s">
        <v>13</v>
      </c>
      <c r="W23" s="40">
        <v>5</v>
      </c>
      <c r="X23" s="41">
        <v>5</v>
      </c>
      <c r="Y23" s="42">
        <f t="shared" si="3"/>
        <v>35</v>
      </c>
      <c r="Z23" s="39" t="str">
        <f t="shared" si="8"/>
        <v/>
      </c>
      <c r="AA23" s="40" t="str">
        <f t="shared" si="9"/>
        <v/>
      </c>
      <c r="AB23" s="40" t="str">
        <f t="shared" si="10"/>
        <v/>
      </c>
      <c r="AC23" s="40" t="str">
        <f t="shared" si="11"/>
        <v/>
      </c>
      <c r="AD23" s="40" t="str">
        <f t="shared" si="12"/>
        <v/>
      </c>
      <c r="AE23" s="40" t="str">
        <f t="shared" si="13"/>
        <v/>
      </c>
      <c r="AF23" s="40" t="str">
        <f t="shared" si="14"/>
        <v/>
      </c>
      <c r="AG23" s="40" t="str">
        <f t="shared" si="15"/>
        <v/>
      </c>
      <c r="AH23" s="40" t="str">
        <f t="shared" si="16"/>
        <v/>
      </c>
      <c r="AI23" s="40">
        <f t="shared" si="17"/>
        <v>6</v>
      </c>
      <c r="AJ23" s="40" t="str">
        <f t="shared" si="18"/>
        <v/>
      </c>
      <c r="AK23" s="40">
        <f t="shared" si="19"/>
        <v>7</v>
      </c>
      <c r="AL23" s="40" t="str">
        <f t="shared" si="20"/>
        <v/>
      </c>
      <c r="AM23" s="40">
        <f t="shared" si="21"/>
        <v>8</v>
      </c>
      <c r="AN23" s="40" t="str">
        <f t="shared" si="22"/>
        <v/>
      </c>
      <c r="AO23" s="40" t="str">
        <f t="shared" si="23"/>
        <v/>
      </c>
      <c r="AP23" s="40">
        <f t="shared" si="24"/>
        <v>8</v>
      </c>
      <c r="AQ23" s="40" t="str">
        <f t="shared" si="25"/>
        <v/>
      </c>
      <c r="AR23" s="40">
        <f t="shared" si="5"/>
        <v>9.7337367724800785</v>
      </c>
      <c r="AS23" s="40">
        <f t="shared" si="6"/>
        <v>9.7337367724800785</v>
      </c>
      <c r="AT23" s="40">
        <f t="shared" si="26"/>
        <v>6</v>
      </c>
      <c r="AU23" s="41">
        <f t="shared" si="27"/>
        <v>6</v>
      </c>
      <c r="AV23" s="43">
        <f t="shared" si="7"/>
        <v>60.467473544960157</v>
      </c>
      <c r="AW23" s="43">
        <f t="shared" si="28"/>
        <v>110.46747354496016</v>
      </c>
      <c r="AX23" s="43">
        <f t="shared" si="29"/>
        <v>226.46747354496017</v>
      </c>
      <c r="BD23" s="3">
        <v>20</v>
      </c>
      <c r="BE23" s="32" t="s">
        <v>15</v>
      </c>
      <c r="BF23" s="4">
        <v>32.1</v>
      </c>
    </row>
    <row r="24" spans="3:58" ht="15" customHeight="1" x14ac:dyDescent="0.2">
      <c r="C24" s="39"/>
      <c r="D24" s="40"/>
      <c r="E24" s="40"/>
      <c r="F24" s="40"/>
      <c r="G24" s="40"/>
      <c r="H24" s="40"/>
      <c r="I24" s="40"/>
      <c r="J24" s="40"/>
      <c r="K24" s="40"/>
      <c r="L24" s="40">
        <v>5</v>
      </c>
      <c r="M24" s="40"/>
      <c r="N24" s="40">
        <v>7</v>
      </c>
      <c r="O24" s="40"/>
      <c r="P24" s="40">
        <v>7</v>
      </c>
      <c r="Q24" s="40"/>
      <c r="R24" s="40"/>
      <c r="S24" s="40">
        <v>7</v>
      </c>
      <c r="T24" s="40"/>
      <c r="U24" s="40" t="s">
        <v>13</v>
      </c>
      <c r="V24" s="40" t="s">
        <v>13</v>
      </c>
      <c r="W24" s="40">
        <v>5</v>
      </c>
      <c r="X24" s="41">
        <v>5</v>
      </c>
      <c r="Y24" s="42">
        <f t="shared" si="3"/>
        <v>36</v>
      </c>
      <c r="Z24" s="39" t="str">
        <f t="shared" si="8"/>
        <v/>
      </c>
      <c r="AA24" s="40" t="str">
        <f t="shared" si="9"/>
        <v/>
      </c>
      <c r="AB24" s="40" t="str">
        <f t="shared" si="10"/>
        <v/>
      </c>
      <c r="AC24" s="40" t="str">
        <f t="shared" si="11"/>
        <v/>
      </c>
      <c r="AD24" s="40" t="str">
        <f t="shared" si="12"/>
        <v/>
      </c>
      <c r="AE24" s="40" t="str">
        <f t="shared" si="13"/>
        <v/>
      </c>
      <c r="AF24" s="40" t="str">
        <f t="shared" si="14"/>
        <v/>
      </c>
      <c r="AG24" s="40" t="str">
        <f t="shared" si="15"/>
        <v/>
      </c>
      <c r="AH24" s="40" t="str">
        <f t="shared" si="16"/>
        <v/>
      </c>
      <c r="AI24" s="40">
        <f t="shared" si="17"/>
        <v>6</v>
      </c>
      <c r="AJ24" s="40" t="str">
        <f t="shared" si="18"/>
        <v/>
      </c>
      <c r="AK24" s="40">
        <f t="shared" si="19"/>
        <v>8</v>
      </c>
      <c r="AL24" s="40" t="str">
        <f t="shared" si="20"/>
        <v/>
      </c>
      <c r="AM24" s="40">
        <f t="shared" si="21"/>
        <v>8</v>
      </c>
      <c r="AN24" s="40" t="str">
        <f t="shared" si="22"/>
        <v/>
      </c>
      <c r="AO24" s="40" t="str">
        <f t="shared" si="23"/>
        <v/>
      </c>
      <c r="AP24" s="40">
        <f t="shared" si="24"/>
        <v>8</v>
      </c>
      <c r="AQ24" s="40" t="str">
        <f t="shared" si="25"/>
        <v/>
      </c>
      <c r="AR24" s="40">
        <f t="shared" si="5"/>
        <v>9.7337367724800785</v>
      </c>
      <c r="AS24" s="40">
        <f t="shared" si="6"/>
        <v>9.7337367724800785</v>
      </c>
      <c r="AT24" s="40">
        <f t="shared" si="26"/>
        <v>6</v>
      </c>
      <c r="AU24" s="41">
        <f t="shared" si="27"/>
        <v>6</v>
      </c>
      <c r="AV24" s="43">
        <f t="shared" si="7"/>
        <v>61.467473544960157</v>
      </c>
      <c r="AW24" s="43">
        <f t="shared" si="28"/>
        <v>111.46747354496016</v>
      </c>
      <c r="AX24" s="43">
        <f t="shared" si="29"/>
        <v>227.46747354496017</v>
      </c>
      <c r="BD24" s="3">
        <v>21</v>
      </c>
      <c r="BE24" s="32" t="s">
        <v>16</v>
      </c>
      <c r="BF24" s="3">
        <v>20</v>
      </c>
    </row>
    <row r="25" spans="3:58" ht="15" customHeight="1" thickBot="1" x14ac:dyDescent="0.25">
      <c r="C25" s="44"/>
      <c r="D25" s="45"/>
      <c r="E25" s="45"/>
      <c r="F25" s="45">
        <v>4</v>
      </c>
      <c r="G25" s="45"/>
      <c r="H25" s="45"/>
      <c r="I25" s="45"/>
      <c r="J25" s="45"/>
      <c r="K25" s="45"/>
      <c r="L25" s="45">
        <v>5</v>
      </c>
      <c r="M25" s="45"/>
      <c r="N25" s="45">
        <v>7</v>
      </c>
      <c r="O25" s="45"/>
      <c r="P25" s="45">
        <v>7</v>
      </c>
      <c r="Q25" s="45"/>
      <c r="R25" s="45"/>
      <c r="S25" s="45">
        <v>7</v>
      </c>
      <c r="T25" s="45"/>
      <c r="U25" s="45" t="s">
        <v>13</v>
      </c>
      <c r="V25" s="45" t="s">
        <v>13</v>
      </c>
      <c r="W25" s="45">
        <v>5</v>
      </c>
      <c r="X25" s="46">
        <v>5</v>
      </c>
      <c r="Y25" s="47">
        <f t="shared" si="3"/>
        <v>40</v>
      </c>
      <c r="Z25" s="44" t="str">
        <f t="shared" si="8"/>
        <v/>
      </c>
      <c r="AA25" s="45" t="str">
        <f t="shared" si="9"/>
        <v/>
      </c>
      <c r="AB25" s="45" t="str">
        <f t="shared" si="10"/>
        <v/>
      </c>
      <c r="AC25" s="45">
        <f t="shared" si="11"/>
        <v>5</v>
      </c>
      <c r="AD25" s="45" t="str">
        <f t="shared" si="12"/>
        <v/>
      </c>
      <c r="AE25" s="45" t="str">
        <f t="shared" si="13"/>
        <v/>
      </c>
      <c r="AF25" s="45" t="str">
        <f t="shared" si="14"/>
        <v/>
      </c>
      <c r="AG25" s="45" t="str">
        <f t="shared" si="15"/>
        <v/>
      </c>
      <c r="AH25" s="45" t="str">
        <f t="shared" si="16"/>
        <v/>
      </c>
      <c r="AI25" s="45">
        <f t="shared" si="17"/>
        <v>6</v>
      </c>
      <c r="AJ25" s="45" t="str">
        <f t="shared" si="18"/>
        <v/>
      </c>
      <c r="AK25" s="45">
        <f t="shared" si="19"/>
        <v>8</v>
      </c>
      <c r="AL25" s="45" t="str">
        <f t="shared" si="20"/>
        <v/>
      </c>
      <c r="AM25" s="45">
        <f t="shared" si="21"/>
        <v>8</v>
      </c>
      <c r="AN25" s="45" t="str">
        <f t="shared" si="22"/>
        <v/>
      </c>
      <c r="AO25" s="45" t="str">
        <f t="shared" si="23"/>
        <v/>
      </c>
      <c r="AP25" s="45">
        <f t="shared" si="24"/>
        <v>8</v>
      </c>
      <c r="AQ25" s="45" t="str">
        <f t="shared" si="25"/>
        <v/>
      </c>
      <c r="AR25" s="45">
        <f t="shared" si="5"/>
        <v>9.7337367724800785</v>
      </c>
      <c r="AS25" s="45">
        <f t="shared" si="6"/>
        <v>9.7337367724800785</v>
      </c>
      <c r="AT25" s="45">
        <f t="shared" si="26"/>
        <v>6</v>
      </c>
      <c r="AU25" s="46">
        <f t="shared" si="27"/>
        <v>6</v>
      </c>
      <c r="AV25" s="48">
        <f t="shared" si="7"/>
        <v>66.467473544960157</v>
      </c>
      <c r="AW25" s="48">
        <f t="shared" si="28"/>
        <v>116.46747354496016</v>
      </c>
      <c r="AX25" s="48">
        <f t="shared" si="29"/>
        <v>232.46747354496017</v>
      </c>
      <c r="BD25" s="3" t="s">
        <v>17</v>
      </c>
      <c r="BE25" s="32" t="s">
        <v>15</v>
      </c>
      <c r="BF25" s="4">
        <v>62.2</v>
      </c>
    </row>
    <row r="26" spans="3:58" ht="15" customHeight="1" x14ac:dyDescent="0.2">
      <c r="C26" s="34"/>
      <c r="D26" s="35"/>
      <c r="E26" s="35"/>
      <c r="F26" s="35">
        <v>5</v>
      </c>
      <c r="G26" s="35"/>
      <c r="H26" s="35"/>
      <c r="I26" s="35"/>
      <c r="J26" s="35"/>
      <c r="K26" s="35"/>
      <c r="L26" s="35">
        <v>5</v>
      </c>
      <c r="M26" s="35"/>
      <c r="N26" s="35">
        <v>7</v>
      </c>
      <c r="O26" s="35"/>
      <c r="P26" s="35">
        <v>7</v>
      </c>
      <c r="Q26" s="35"/>
      <c r="R26" s="35"/>
      <c r="S26" s="35">
        <v>7</v>
      </c>
      <c r="T26" s="35"/>
      <c r="U26" s="35" t="s">
        <v>13</v>
      </c>
      <c r="V26" s="35" t="s">
        <v>13</v>
      </c>
      <c r="W26" s="35">
        <v>5</v>
      </c>
      <c r="X26" s="36">
        <v>5</v>
      </c>
      <c r="Y26" s="37">
        <f t="shared" si="3"/>
        <v>41</v>
      </c>
      <c r="Z26" s="34" t="str">
        <f t="shared" si="8"/>
        <v/>
      </c>
      <c r="AA26" s="35" t="str">
        <f t="shared" si="9"/>
        <v/>
      </c>
      <c r="AB26" s="35" t="str">
        <f t="shared" si="10"/>
        <v/>
      </c>
      <c r="AC26" s="35">
        <f t="shared" si="11"/>
        <v>6</v>
      </c>
      <c r="AD26" s="35" t="str">
        <f t="shared" si="12"/>
        <v/>
      </c>
      <c r="AE26" s="35" t="str">
        <f t="shared" si="13"/>
        <v/>
      </c>
      <c r="AF26" s="35" t="str">
        <f t="shared" si="14"/>
        <v/>
      </c>
      <c r="AG26" s="35" t="str">
        <f t="shared" si="15"/>
        <v/>
      </c>
      <c r="AH26" s="35" t="str">
        <f t="shared" si="16"/>
        <v/>
      </c>
      <c r="AI26" s="35">
        <f t="shared" si="17"/>
        <v>6</v>
      </c>
      <c r="AJ26" s="35" t="str">
        <f t="shared" si="18"/>
        <v/>
      </c>
      <c r="AK26" s="35">
        <f t="shared" si="19"/>
        <v>8</v>
      </c>
      <c r="AL26" s="35" t="str">
        <f t="shared" si="20"/>
        <v/>
      </c>
      <c r="AM26" s="35">
        <f t="shared" si="21"/>
        <v>8</v>
      </c>
      <c r="AN26" s="35" t="str">
        <f t="shared" si="22"/>
        <v/>
      </c>
      <c r="AO26" s="35" t="str">
        <f t="shared" si="23"/>
        <v/>
      </c>
      <c r="AP26" s="35">
        <f t="shared" si="24"/>
        <v>8</v>
      </c>
      <c r="AQ26" s="35" t="str">
        <f t="shared" si="25"/>
        <v/>
      </c>
      <c r="AR26" s="35">
        <f t="shared" si="5"/>
        <v>9.7337367724800785</v>
      </c>
      <c r="AS26" s="35">
        <f t="shared" si="6"/>
        <v>9.7337367724800785</v>
      </c>
      <c r="AT26" s="35">
        <f t="shared" si="26"/>
        <v>6</v>
      </c>
      <c r="AU26" s="36">
        <f t="shared" si="27"/>
        <v>6</v>
      </c>
      <c r="AV26" s="38">
        <f t="shared" si="7"/>
        <v>67.467473544960157</v>
      </c>
      <c r="AW26" s="38">
        <f t="shared" si="28"/>
        <v>117.46747354496016</v>
      </c>
      <c r="AX26" s="38">
        <f t="shared" si="29"/>
        <v>233.46747354496017</v>
      </c>
      <c r="BD26" s="3" t="s">
        <v>13</v>
      </c>
      <c r="BE26" s="3"/>
      <c r="BF26" s="4">
        <f>(189.46*(BE5-325.18)^1.5)/1000</f>
        <v>9.7337367724800785</v>
      </c>
    </row>
    <row r="27" spans="3:58" ht="15" customHeight="1" x14ac:dyDescent="0.2">
      <c r="C27" s="39"/>
      <c r="D27" s="40"/>
      <c r="E27" s="40"/>
      <c r="F27" s="40">
        <v>5</v>
      </c>
      <c r="G27" s="40"/>
      <c r="H27" s="40"/>
      <c r="I27" s="40"/>
      <c r="J27" s="40"/>
      <c r="K27" s="40"/>
      <c r="L27" s="40">
        <v>6</v>
      </c>
      <c r="M27" s="40"/>
      <c r="N27" s="40">
        <v>7</v>
      </c>
      <c r="O27" s="40"/>
      <c r="P27" s="40">
        <v>7</v>
      </c>
      <c r="Q27" s="40"/>
      <c r="R27" s="40"/>
      <c r="S27" s="40">
        <v>7</v>
      </c>
      <c r="T27" s="40"/>
      <c r="U27" s="40" t="s">
        <v>13</v>
      </c>
      <c r="V27" s="40" t="s">
        <v>13</v>
      </c>
      <c r="W27" s="40">
        <v>5</v>
      </c>
      <c r="X27" s="41">
        <v>5</v>
      </c>
      <c r="Y27" s="42">
        <f t="shared" si="3"/>
        <v>42</v>
      </c>
      <c r="Z27" s="39" t="str">
        <f t="shared" si="8"/>
        <v/>
      </c>
      <c r="AA27" s="40" t="str">
        <f t="shared" si="9"/>
        <v/>
      </c>
      <c r="AB27" s="40" t="str">
        <f t="shared" si="10"/>
        <v/>
      </c>
      <c r="AC27" s="40">
        <f t="shared" si="11"/>
        <v>6</v>
      </c>
      <c r="AD27" s="40" t="str">
        <f t="shared" si="12"/>
        <v/>
      </c>
      <c r="AE27" s="40" t="str">
        <f t="shared" si="13"/>
        <v/>
      </c>
      <c r="AF27" s="40" t="str">
        <f t="shared" si="14"/>
        <v/>
      </c>
      <c r="AG27" s="40" t="str">
        <f t="shared" si="15"/>
        <v/>
      </c>
      <c r="AH27" s="40" t="str">
        <f t="shared" si="16"/>
        <v/>
      </c>
      <c r="AI27" s="40">
        <f t="shared" si="17"/>
        <v>7</v>
      </c>
      <c r="AJ27" s="40" t="str">
        <f t="shared" si="18"/>
        <v/>
      </c>
      <c r="AK27" s="40">
        <f t="shared" si="19"/>
        <v>8</v>
      </c>
      <c r="AL27" s="40" t="str">
        <f t="shared" si="20"/>
        <v/>
      </c>
      <c r="AM27" s="40">
        <f t="shared" si="21"/>
        <v>8</v>
      </c>
      <c r="AN27" s="40" t="str">
        <f t="shared" si="22"/>
        <v/>
      </c>
      <c r="AO27" s="40" t="str">
        <f t="shared" si="23"/>
        <v/>
      </c>
      <c r="AP27" s="40">
        <f t="shared" si="24"/>
        <v>8</v>
      </c>
      <c r="AQ27" s="40" t="str">
        <f t="shared" si="25"/>
        <v/>
      </c>
      <c r="AR27" s="40">
        <f t="shared" si="5"/>
        <v>9.7337367724800785</v>
      </c>
      <c r="AS27" s="40">
        <f t="shared" si="6"/>
        <v>9.7337367724800785</v>
      </c>
      <c r="AT27" s="40">
        <f t="shared" si="26"/>
        <v>6</v>
      </c>
      <c r="AU27" s="41">
        <f t="shared" si="27"/>
        <v>6</v>
      </c>
      <c r="AV27" s="43">
        <f t="shared" si="7"/>
        <v>68.467473544960157</v>
      </c>
      <c r="AW27" s="43">
        <f t="shared" si="28"/>
        <v>118.46747354496016</v>
      </c>
      <c r="AX27" s="43">
        <f t="shared" si="29"/>
        <v>234.46747354496017</v>
      </c>
      <c r="BD27" s="3"/>
    </row>
    <row r="28" spans="3:58" ht="15" customHeight="1" x14ac:dyDescent="0.2">
      <c r="C28" s="39"/>
      <c r="D28" s="40"/>
      <c r="E28" s="40"/>
      <c r="F28" s="40">
        <v>5</v>
      </c>
      <c r="G28" s="40"/>
      <c r="H28" s="40"/>
      <c r="I28" s="40"/>
      <c r="J28" s="40"/>
      <c r="K28" s="40"/>
      <c r="L28" s="40">
        <v>7</v>
      </c>
      <c r="M28" s="40"/>
      <c r="N28" s="40">
        <v>7</v>
      </c>
      <c r="O28" s="40"/>
      <c r="P28" s="40">
        <v>7</v>
      </c>
      <c r="Q28" s="40"/>
      <c r="R28" s="40"/>
      <c r="S28" s="40">
        <v>7</v>
      </c>
      <c r="T28" s="40"/>
      <c r="U28" s="40" t="s">
        <v>13</v>
      </c>
      <c r="V28" s="40" t="s">
        <v>13</v>
      </c>
      <c r="W28" s="40">
        <v>5</v>
      </c>
      <c r="X28" s="41">
        <v>5</v>
      </c>
      <c r="Y28" s="42">
        <f t="shared" si="3"/>
        <v>43</v>
      </c>
      <c r="Z28" s="39" t="str">
        <f t="shared" si="8"/>
        <v/>
      </c>
      <c r="AA28" s="40" t="str">
        <f t="shared" si="9"/>
        <v/>
      </c>
      <c r="AB28" s="40" t="str">
        <f t="shared" si="10"/>
        <v/>
      </c>
      <c r="AC28" s="40">
        <f t="shared" si="11"/>
        <v>6</v>
      </c>
      <c r="AD28" s="40" t="str">
        <f t="shared" si="12"/>
        <v/>
      </c>
      <c r="AE28" s="40" t="str">
        <f t="shared" si="13"/>
        <v/>
      </c>
      <c r="AF28" s="40" t="str">
        <f t="shared" si="14"/>
        <v/>
      </c>
      <c r="AG28" s="40" t="str">
        <f t="shared" si="15"/>
        <v/>
      </c>
      <c r="AH28" s="40" t="str">
        <f t="shared" si="16"/>
        <v/>
      </c>
      <c r="AI28" s="40">
        <f t="shared" si="17"/>
        <v>8</v>
      </c>
      <c r="AJ28" s="40" t="str">
        <f t="shared" si="18"/>
        <v/>
      </c>
      <c r="AK28" s="40">
        <f t="shared" si="19"/>
        <v>8</v>
      </c>
      <c r="AL28" s="40" t="str">
        <f t="shared" si="20"/>
        <v/>
      </c>
      <c r="AM28" s="40">
        <f t="shared" si="21"/>
        <v>8</v>
      </c>
      <c r="AN28" s="40" t="str">
        <f t="shared" si="22"/>
        <v/>
      </c>
      <c r="AO28" s="40" t="str">
        <f t="shared" si="23"/>
        <v/>
      </c>
      <c r="AP28" s="40">
        <f t="shared" si="24"/>
        <v>8</v>
      </c>
      <c r="AQ28" s="40" t="str">
        <f t="shared" si="25"/>
        <v/>
      </c>
      <c r="AR28" s="40">
        <f t="shared" si="5"/>
        <v>9.7337367724800785</v>
      </c>
      <c r="AS28" s="40">
        <f t="shared" si="6"/>
        <v>9.7337367724800785</v>
      </c>
      <c r="AT28" s="40">
        <f t="shared" si="26"/>
        <v>6</v>
      </c>
      <c r="AU28" s="41">
        <f t="shared" si="27"/>
        <v>6</v>
      </c>
      <c r="AV28" s="43">
        <f t="shared" si="7"/>
        <v>69.467473544960157</v>
      </c>
      <c r="AW28" s="43">
        <f t="shared" si="28"/>
        <v>119.46747354496016</v>
      </c>
      <c r="AX28" s="43">
        <f t="shared" si="29"/>
        <v>235.46747354496017</v>
      </c>
      <c r="BD28" s="3"/>
    </row>
    <row r="29" spans="3:58" ht="15" customHeight="1" x14ac:dyDescent="0.2">
      <c r="C29" s="39"/>
      <c r="D29" s="40"/>
      <c r="E29" s="40"/>
      <c r="F29" s="40">
        <v>6</v>
      </c>
      <c r="G29" s="40"/>
      <c r="H29" s="40"/>
      <c r="I29" s="40"/>
      <c r="J29" s="40"/>
      <c r="K29" s="40"/>
      <c r="L29" s="40">
        <v>7</v>
      </c>
      <c r="M29" s="40"/>
      <c r="N29" s="40">
        <v>7</v>
      </c>
      <c r="O29" s="40"/>
      <c r="P29" s="40">
        <v>7</v>
      </c>
      <c r="Q29" s="40"/>
      <c r="R29" s="40"/>
      <c r="S29" s="40">
        <v>7</v>
      </c>
      <c r="T29" s="40"/>
      <c r="U29" s="40" t="s">
        <v>13</v>
      </c>
      <c r="V29" s="40" t="s">
        <v>13</v>
      </c>
      <c r="W29" s="40">
        <v>5</v>
      </c>
      <c r="X29" s="41">
        <v>5</v>
      </c>
      <c r="Y29" s="42">
        <f t="shared" si="3"/>
        <v>44</v>
      </c>
      <c r="Z29" s="39" t="str">
        <f t="shared" si="8"/>
        <v/>
      </c>
      <c r="AA29" s="40" t="str">
        <f t="shared" si="9"/>
        <v/>
      </c>
      <c r="AB29" s="40" t="str">
        <f t="shared" si="10"/>
        <v/>
      </c>
      <c r="AC29" s="40">
        <f t="shared" si="11"/>
        <v>7</v>
      </c>
      <c r="AD29" s="40" t="str">
        <f t="shared" si="12"/>
        <v/>
      </c>
      <c r="AE29" s="40" t="str">
        <f t="shared" si="13"/>
        <v/>
      </c>
      <c r="AF29" s="40" t="str">
        <f t="shared" si="14"/>
        <v/>
      </c>
      <c r="AG29" s="40" t="str">
        <f t="shared" si="15"/>
        <v/>
      </c>
      <c r="AH29" s="40" t="str">
        <f t="shared" si="16"/>
        <v/>
      </c>
      <c r="AI29" s="40">
        <f t="shared" si="17"/>
        <v>8</v>
      </c>
      <c r="AJ29" s="40" t="str">
        <f t="shared" si="18"/>
        <v/>
      </c>
      <c r="AK29" s="40">
        <f t="shared" si="19"/>
        <v>8</v>
      </c>
      <c r="AL29" s="40" t="str">
        <f t="shared" si="20"/>
        <v/>
      </c>
      <c r="AM29" s="40">
        <f t="shared" si="21"/>
        <v>8</v>
      </c>
      <c r="AN29" s="40" t="str">
        <f t="shared" si="22"/>
        <v/>
      </c>
      <c r="AO29" s="40" t="str">
        <f t="shared" si="23"/>
        <v/>
      </c>
      <c r="AP29" s="40">
        <f t="shared" si="24"/>
        <v>8</v>
      </c>
      <c r="AQ29" s="40" t="str">
        <f t="shared" si="25"/>
        <v/>
      </c>
      <c r="AR29" s="40">
        <f t="shared" si="5"/>
        <v>9.7337367724800785</v>
      </c>
      <c r="AS29" s="40">
        <f t="shared" si="6"/>
        <v>9.7337367724800785</v>
      </c>
      <c r="AT29" s="40">
        <f t="shared" si="26"/>
        <v>6</v>
      </c>
      <c r="AU29" s="41">
        <f t="shared" si="27"/>
        <v>6</v>
      </c>
      <c r="AV29" s="43">
        <f t="shared" si="7"/>
        <v>70.467473544960157</v>
      </c>
      <c r="AW29" s="43">
        <f t="shared" si="28"/>
        <v>120.46747354496016</v>
      </c>
      <c r="AX29" s="43">
        <f t="shared" si="29"/>
        <v>236.46747354496017</v>
      </c>
      <c r="BD29" s="3"/>
    </row>
    <row r="30" spans="3:58" ht="15" customHeight="1" thickBot="1" x14ac:dyDescent="0.25">
      <c r="C30" s="44"/>
      <c r="D30" s="45"/>
      <c r="E30" s="45"/>
      <c r="F30" s="45">
        <v>7</v>
      </c>
      <c r="G30" s="45"/>
      <c r="H30" s="45"/>
      <c r="I30" s="45"/>
      <c r="J30" s="45"/>
      <c r="K30" s="45"/>
      <c r="L30" s="45">
        <v>7</v>
      </c>
      <c r="M30" s="45"/>
      <c r="N30" s="45">
        <v>7</v>
      </c>
      <c r="O30" s="45"/>
      <c r="P30" s="45">
        <v>7</v>
      </c>
      <c r="Q30" s="45"/>
      <c r="R30" s="45"/>
      <c r="S30" s="45">
        <v>7</v>
      </c>
      <c r="T30" s="45"/>
      <c r="U30" s="45" t="s">
        <v>13</v>
      </c>
      <c r="V30" s="45" t="s">
        <v>13</v>
      </c>
      <c r="W30" s="45">
        <v>5</v>
      </c>
      <c r="X30" s="46">
        <v>5</v>
      </c>
      <c r="Y30" s="47">
        <f t="shared" si="3"/>
        <v>45</v>
      </c>
      <c r="Z30" s="44" t="str">
        <f t="shared" si="8"/>
        <v/>
      </c>
      <c r="AA30" s="45" t="str">
        <f t="shared" si="9"/>
        <v/>
      </c>
      <c r="AB30" s="45" t="str">
        <f t="shared" si="10"/>
        <v/>
      </c>
      <c r="AC30" s="45">
        <f t="shared" si="11"/>
        <v>8</v>
      </c>
      <c r="AD30" s="45" t="str">
        <f t="shared" si="12"/>
        <v/>
      </c>
      <c r="AE30" s="45" t="str">
        <f t="shared" si="13"/>
        <v/>
      </c>
      <c r="AF30" s="45" t="str">
        <f t="shared" si="14"/>
        <v/>
      </c>
      <c r="AG30" s="45" t="str">
        <f t="shared" si="15"/>
        <v/>
      </c>
      <c r="AH30" s="45" t="str">
        <f t="shared" si="16"/>
        <v/>
      </c>
      <c r="AI30" s="45">
        <f t="shared" si="17"/>
        <v>8</v>
      </c>
      <c r="AJ30" s="45" t="str">
        <f t="shared" si="18"/>
        <v/>
      </c>
      <c r="AK30" s="45">
        <f t="shared" si="19"/>
        <v>8</v>
      </c>
      <c r="AL30" s="45" t="str">
        <f t="shared" si="20"/>
        <v/>
      </c>
      <c r="AM30" s="45">
        <f t="shared" si="21"/>
        <v>8</v>
      </c>
      <c r="AN30" s="45" t="str">
        <f t="shared" si="22"/>
        <v/>
      </c>
      <c r="AO30" s="45" t="str">
        <f t="shared" si="23"/>
        <v/>
      </c>
      <c r="AP30" s="45">
        <f t="shared" si="24"/>
        <v>8</v>
      </c>
      <c r="AQ30" s="45" t="str">
        <f t="shared" si="25"/>
        <v/>
      </c>
      <c r="AR30" s="45">
        <f t="shared" si="5"/>
        <v>9.7337367724800785</v>
      </c>
      <c r="AS30" s="45">
        <f t="shared" si="6"/>
        <v>9.7337367724800785</v>
      </c>
      <c r="AT30" s="45">
        <f t="shared" si="26"/>
        <v>6</v>
      </c>
      <c r="AU30" s="46">
        <f t="shared" si="27"/>
        <v>6</v>
      </c>
      <c r="AV30" s="48">
        <f t="shared" si="7"/>
        <v>71.467473544960157</v>
      </c>
      <c r="AW30" s="48">
        <f t="shared" si="28"/>
        <v>121.46747354496016</v>
      </c>
      <c r="AX30" s="48">
        <f t="shared" si="29"/>
        <v>237.46747354496017</v>
      </c>
      <c r="BD30" s="3"/>
      <c r="BE30" s="4"/>
    </row>
    <row r="31" spans="3:58" ht="15" customHeight="1" x14ac:dyDescent="0.2">
      <c r="C31" s="34"/>
      <c r="D31" s="35"/>
      <c r="E31" s="35"/>
      <c r="F31" s="35">
        <v>7</v>
      </c>
      <c r="G31" s="35"/>
      <c r="H31" s="35">
        <v>4</v>
      </c>
      <c r="I31" s="35"/>
      <c r="J31" s="35"/>
      <c r="K31" s="35"/>
      <c r="L31" s="35">
        <v>7</v>
      </c>
      <c r="M31" s="35"/>
      <c r="N31" s="35">
        <v>7</v>
      </c>
      <c r="O31" s="35"/>
      <c r="P31" s="35">
        <v>7</v>
      </c>
      <c r="Q31" s="35"/>
      <c r="R31" s="35"/>
      <c r="S31" s="35">
        <v>7</v>
      </c>
      <c r="T31" s="35"/>
      <c r="U31" s="35" t="s">
        <v>13</v>
      </c>
      <c r="V31" s="35" t="s">
        <v>13</v>
      </c>
      <c r="W31" s="35">
        <v>5</v>
      </c>
      <c r="X31" s="36">
        <v>5</v>
      </c>
      <c r="Y31" s="37">
        <f t="shared" si="3"/>
        <v>49</v>
      </c>
      <c r="Z31" s="34" t="str">
        <f t="shared" si="8"/>
        <v/>
      </c>
      <c r="AA31" s="35" t="str">
        <f t="shared" si="9"/>
        <v/>
      </c>
      <c r="AB31" s="35" t="str">
        <f t="shared" si="10"/>
        <v/>
      </c>
      <c r="AC31" s="35">
        <f t="shared" si="11"/>
        <v>8</v>
      </c>
      <c r="AD31" s="35" t="str">
        <f t="shared" si="12"/>
        <v/>
      </c>
      <c r="AE31" s="35">
        <f t="shared" si="13"/>
        <v>5</v>
      </c>
      <c r="AF31" s="35" t="str">
        <f t="shared" si="14"/>
        <v/>
      </c>
      <c r="AG31" s="35" t="str">
        <f t="shared" si="15"/>
        <v/>
      </c>
      <c r="AH31" s="35" t="str">
        <f t="shared" si="16"/>
        <v/>
      </c>
      <c r="AI31" s="35">
        <f t="shared" si="17"/>
        <v>8</v>
      </c>
      <c r="AJ31" s="35" t="str">
        <f t="shared" si="18"/>
        <v/>
      </c>
      <c r="AK31" s="35">
        <f t="shared" si="19"/>
        <v>8</v>
      </c>
      <c r="AL31" s="35" t="str">
        <f t="shared" si="20"/>
        <v/>
      </c>
      <c r="AM31" s="35">
        <f t="shared" si="21"/>
        <v>8</v>
      </c>
      <c r="AN31" s="35" t="str">
        <f t="shared" si="22"/>
        <v/>
      </c>
      <c r="AO31" s="35" t="str">
        <f t="shared" si="23"/>
        <v/>
      </c>
      <c r="AP31" s="35">
        <f t="shared" si="24"/>
        <v>8</v>
      </c>
      <c r="AQ31" s="35" t="str">
        <f t="shared" si="25"/>
        <v/>
      </c>
      <c r="AR31" s="35">
        <f t="shared" si="5"/>
        <v>9.7337367724800785</v>
      </c>
      <c r="AS31" s="35">
        <f t="shared" si="6"/>
        <v>9.7337367724800785</v>
      </c>
      <c r="AT31" s="35">
        <f t="shared" si="26"/>
        <v>6</v>
      </c>
      <c r="AU31" s="36">
        <f t="shared" si="27"/>
        <v>6</v>
      </c>
      <c r="AV31" s="38">
        <f t="shared" si="7"/>
        <v>76.467473544960157</v>
      </c>
      <c r="AW31" s="38">
        <f t="shared" si="28"/>
        <v>126.46747354496016</v>
      </c>
      <c r="AX31" s="38">
        <f t="shared" si="29"/>
        <v>242.46747354496017</v>
      </c>
      <c r="BD31" s="3"/>
      <c r="BE31" s="4"/>
    </row>
    <row r="32" spans="3:58" ht="15" customHeight="1" x14ac:dyDescent="0.2">
      <c r="C32" s="39"/>
      <c r="D32" s="40"/>
      <c r="E32" s="40"/>
      <c r="F32" s="40">
        <v>7</v>
      </c>
      <c r="G32" s="40"/>
      <c r="H32" s="40">
        <v>5</v>
      </c>
      <c r="I32" s="40"/>
      <c r="J32" s="40"/>
      <c r="K32" s="40"/>
      <c r="L32" s="40">
        <v>7</v>
      </c>
      <c r="M32" s="40"/>
      <c r="N32" s="40">
        <v>7</v>
      </c>
      <c r="O32" s="40"/>
      <c r="P32" s="40">
        <v>7</v>
      </c>
      <c r="Q32" s="40"/>
      <c r="R32" s="40"/>
      <c r="S32" s="40">
        <v>7</v>
      </c>
      <c r="T32" s="40"/>
      <c r="U32" s="40" t="s">
        <v>13</v>
      </c>
      <c r="V32" s="40" t="s">
        <v>13</v>
      </c>
      <c r="W32" s="40">
        <v>5</v>
      </c>
      <c r="X32" s="41">
        <v>5</v>
      </c>
      <c r="Y32" s="42">
        <f t="shared" si="3"/>
        <v>50</v>
      </c>
      <c r="Z32" s="39" t="str">
        <f t="shared" si="8"/>
        <v/>
      </c>
      <c r="AA32" s="40" t="str">
        <f t="shared" si="9"/>
        <v/>
      </c>
      <c r="AB32" s="40" t="str">
        <f t="shared" si="10"/>
        <v/>
      </c>
      <c r="AC32" s="40">
        <f t="shared" si="11"/>
        <v>8</v>
      </c>
      <c r="AD32" s="40" t="str">
        <f t="shared" si="12"/>
        <v/>
      </c>
      <c r="AE32" s="40">
        <f t="shared" si="13"/>
        <v>6</v>
      </c>
      <c r="AF32" s="40" t="str">
        <f t="shared" si="14"/>
        <v/>
      </c>
      <c r="AG32" s="40" t="str">
        <f t="shared" si="15"/>
        <v/>
      </c>
      <c r="AH32" s="40" t="str">
        <f t="shared" si="16"/>
        <v/>
      </c>
      <c r="AI32" s="40">
        <f t="shared" si="17"/>
        <v>8</v>
      </c>
      <c r="AJ32" s="40" t="str">
        <f t="shared" si="18"/>
        <v/>
      </c>
      <c r="AK32" s="40">
        <f t="shared" si="19"/>
        <v>8</v>
      </c>
      <c r="AL32" s="40" t="str">
        <f t="shared" si="20"/>
        <v/>
      </c>
      <c r="AM32" s="40">
        <f t="shared" si="21"/>
        <v>8</v>
      </c>
      <c r="AN32" s="40" t="str">
        <f t="shared" si="22"/>
        <v/>
      </c>
      <c r="AO32" s="40" t="str">
        <f t="shared" si="23"/>
        <v/>
      </c>
      <c r="AP32" s="40">
        <f t="shared" si="24"/>
        <v>8</v>
      </c>
      <c r="AQ32" s="40" t="str">
        <f t="shared" si="25"/>
        <v/>
      </c>
      <c r="AR32" s="40">
        <f t="shared" si="5"/>
        <v>9.7337367724800785</v>
      </c>
      <c r="AS32" s="40">
        <f t="shared" si="6"/>
        <v>9.7337367724800785</v>
      </c>
      <c r="AT32" s="40">
        <f t="shared" si="26"/>
        <v>6</v>
      </c>
      <c r="AU32" s="41">
        <f t="shared" si="27"/>
        <v>6</v>
      </c>
      <c r="AV32" s="43">
        <f t="shared" si="7"/>
        <v>77.467473544960157</v>
      </c>
      <c r="AW32" s="43">
        <f t="shared" si="28"/>
        <v>127.46747354496016</v>
      </c>
      <c r="AX32" s="43">
        <f t="shared" si="29"/>
        <v>243.46747354496017</v>
      </c>
      <c r="BD32" s="3"/>
      <c r="BE32" s="4"/>
    </row>
    <row r="33" spans="3:57" ht="15" customHeight="1" x14ac:dyDescent="0.2">
      <c r="C33" s="39"/>
      <c r="D33" s="40"/>
      <c r="E33" s="40"/>
      <c r="F33" s="40">
        <v>8</v>
      </c>
      <c r="G33" s="40"/>
      <c r="H33" s="40">
        <v>5</v>
      </c>
      <c r="I33" s="40"/>
      <c r="J33" s="40"/>
      <c r="K33" s="40"/>
      <c r="L33" s="40">
        <v>7</v>
      </c>
      <c r="M33" s="40"/>
      <c r="N33" s="40">
        <v>7</v>
      </c>
      <c r="O33" s="40"/>
      <c r="P33" s="40">
        <v>7</v>
      </c>
      <c r="Q33" s="40"/>
      <c r="R33" s="40"/>
      <c r="S33" s="40">
        <v>7</v>
      </c>
      <c r="T33" s="40"/>
      <c r="U33" s="40" t="s">
        <v>13</v>
      </c>
      <c r="V33" s="40" t="s">
        <v>13</v>
      </c>
      <c r="W33" s="40">
        <v>5</v>
      </c>
      <c r="X33" s="41">
        <v>5</v>
      </c>
      <c r="Y33" s="42">
        <f t="shared" si="3"/>
        <v>51</v>
      </c>
      <c r="Z33" s="39" t="str">
        <f t="shared" si="8"/>
        <v/>
      </c>
      <c r="AA33" s="40" t="str">
        <f t="shared" si="9"/>
        <v/>
      </c>
      <c r="AB33" s="40" t="str">
        <f t="shared" si="10"/>
        <v/>
      </c>
      <c r="AC33" s="40">
        <f t="shared" si="11"/>
        <v>9</v>
      </c>
      <c r="AD33" s="40" t="str">
        <f t="shared" si="12"/>
        <v/>
      </c>
      <c r="AE33" s="40">
        <f t="shared" si="13"/>
        <v>6</v>
      </c>
      <c r="AF33" s="40" t="str">
        <f t="shared" si="14"/>
        <v/>
      </c>
      <c r="AG33" s="40" t="str">
        <f t="shared" si="15"/>
        <v/>
      </c>
      <c r="AH33" s="40" t="str">
        <f t="shared" si="16"/>
        <v/>
      </c>
      <c r="AI33" s="40">
        <f t="shared" si="17"/>
        <v>8</v>
      </c>
      <c r="AJ33" s="40" t="str">
        <f t="shared" si="18"/>
        <v/>
      </c>
      <c r="AK33" s="40">
        <f t="shared" si="19"/>
        <v>8</v>
      </c>
      <c r="AL33" s="40" t="str">
        <f t="shared" si="20"/>
        <v/>
      </c>
      <c r="AM33" s="40">
        <f t="shared" si="21"/>
        <v>8</v>
      </c>
      <c r="AN33" s="40" t="str">
        <f t="shared" si="22"/>
        <v/>
      </c>
      <c r="AO33" s="40" t="str">
        <f t="shared" si="23"/>
        <v/>
      </c>
      <c r="AP33" s="40">
        <f t="shared" si="24"/>
        <v>8</v>
      </c>
      <c r="AQ33" s="40" t="str">
        <f t="shared" si="25"/>
        <v/>
      </c>
      <c r="AR33" s="40">
        <f t="shared" si="5"/>
        <v>9.7337367724800785</v>
      </c>
      <c r="AS33" s="40">
        <f t="shared" si="6"/>
        <v>9.7337367724800785</v>
      </c>
      <c r="AT33" s="40">
        <f t="shared" si="26"/>
        <v>6</v>
      </c>
      <c r="AU33" s="41">
        <f t="shared" si="27"/>
        <v>6</v>
      </c>
      <c r="AV33" s="43">
        <f t="shared" si="7"/>
        <v>78.467473544960157</v>
      </c>
      <c r="AW33" s="43">
        <f t="shared" si="28"/>
        <v>128.46747354496017</v>
      </c>
      <c r="AX33" s="43">
        <f t="shared" si="29"/>
        <v>244.46747354496017</v>
      </c>
      <c r="BD33" s="3"/>
      <c r="BE33" s="4"/>
    </row>
    <row r="34" spans="3:57" ht="15" customHeight="1" x14ac:dyDescent="0.2">
      <c r="C34" s="39"/>
      <c r="D34" s="40"/>
      <c r="E34" s="40"/>
      <c r="F34" s="40">
        <v>9</v>
      </c>
      <c r="G34" s="40"/>
      <c r="H34" s="40">
        <v>5</v>
      </c>
      <c r="I34" s="40"/>
      <c r="J34" s="40"/>
      <c r="K34" s="40"/>
      <c r="L34" s="40">
        <v>7</v>
      </c>
      <c r="M34" s="40"/>
      <c r="N34" s="40">
        <v>7</v>
      </c>
      <c r="O34" s="40"/>
      <c r="P34" s="40">
        <v>7</v>
      </c>
      <c r="Q34" s="40"/>
      <c r="R34" s="40"/>
      <c r="S34" s="40">
        <v>7</v>
      </c>
      <c r="T34" s="40"/>
      <c r="U34" s="40" t="s">
        <v>13</v>
      </c>
      <c r="V34" s="40" t="s">
        <v>13</v>
      </c>
      <c r="W34" s="40">
        <v>5</v>
      </c>
      <c r="X34" s="41">
        <v>5</v>
      </c>
      <c r="Y34" s="42">
        <f t="shared" si="3"/>
        <v>52</v>
      </c>
      <c r="Z34" s="39" t="str">
        <f t="shared" si="8"/>
        <v/>
      </c>
      <c r="AA34" s="40" t="str">
        <f t="shared" si="9"/>
        <v/>
      </c>
      <c r="AB34" s="40" t="str">
        <f t="shared" si="10"/>
        <v/>
      </c>
      <c r="AC34" s="40">
        <f t="shared" si="11"/>
        <v>9.9</v>
      </c>
      <c r="AD34" s="40" t="str">
        <f t="shared" si="12"/>
        <v/>
      </c>
      <c r="AE34" s="40">
        <f t="shared" si="13"/>
        <v>6</v>
      </c>
      <c r="AF34" s="40" t="str">
        <f t="shared" si="14"/>
        <v/>
      </c>
      <c r="AG34" s="40" t="str">
        <f t="shared" si="15"/>
        <v/>
      </c>
      <c r="AH34" s="40" t="str">
        <f t="shared" si="16"/>
        <v/>
      </c>
      <c r="AI34" s="40">
        <f t="shared" si="17"/>
        <v>8</v>
      </c>
      <c r="AJ34" s="40" t="str">
        <f t="shared" si="18"/>
        <v/>
      </c>
      <c r="AK34" s="40">
        <f t="shared" si="19"/>
        <v>8</v>
      </c>
      <c r="AL34" s="40" t="str">
        <f t="shared" si="20"/>
        <v/>
      </c>
      <c r="AM34" s="40">
        <f t="shared" si="21"/>
        <v>8</v>
      </c>
      <c r="AN34" s="40" t="str">
        <f t="shared" si="22"/>
        <v/>
      </c>
      <c r="AO34" s="40" t="str">
        <f t="shared" si="23"/>
        <v/>
      </c>
      <c r="AP34" s="40">
        <f t="shared" si="24"/>
        <v>8</v>
      </c>
      <c r="AQ34" s="40" t="str">
        <f t="shared" si="25"/>
        <v/>
      </c>
      <c r="AR34" s="40">
        <f t="shared" si="5"/>
        <v>9.7337367724800785</v>
      </c>
      <c r="AS34" s="40">
        <f t="shared" si="6"/>
        <v>9.7337367724800785</v>
      </c>
      <c r="AT34" s="40">
        <f t="shared" si="26"/>
        <v>6</v>
      </c>
      <c r="AU34" s="41">
        <f t="shared" si="27"/>
        <v>6</v>
      </c>
      <c r="AV34" s="43">
        <f t="shared" si="7"/>
        <v>79.367473544960149</v>
      </c>
      <c r="AW34" s="43">
        <f t="shared" si="28"/>
        <v>129.36747354496015</v>
      </c>
      <c r="AX34" s="43">
        <f t="shared" si="29"/>
        <v>245.36747354496015</v>
      </c>
      <c r="BD34" s="3"/>
      <c r="BE34" s="4"/>
    </row>
    <row r="35" spans="3:57" ht="15" customHeight="1" thickBot="1" x14ac:dyDescent="0.25">
      <c r="C35" s="44"/>
      <c r="D35" s="45"/>
      <c r="E35" s="45"/>
      <c r="F35" s="45">
        <v>10</v>
      </c>
      <c r="G35" s="45"/>
      <c r="H35" s="45">
        <v>5</v>
      </c>
      <c r="I35" s="45"/>
      <c r="J35" s="45"/>
      <c r="K35" s="45"/>
      <c r="L35" s="45">
        <v>7</v>
      </c>
      <c r="M35" s="45"/>
      <c r="N35" s="45">
        <v>7</v>
      </c>
      <c r="O35" s="45"/>
      <c r="P35" s="45">
        <v>7</v>
      </c>
      <c r="Q35" s="45"/>
      <c r="R35" s="45"/>
      <c r="S35" s="45">
        <v>7</v>
      </c>
      <c r="T35" s="45"/>
      <c r="U35" s="45" t="s">
        <v>13</v>
      </c>
      <c r="V35" s="45" t="s">
        <v>13</v>
      </c>
      <c r="W35" s="45">
        <v>5</v>
      </c>
      <c r="X35" s="46">
        <v>5</v>
      </c>
      <c r="Y35" s="47">
        <f t="shared" si="3"/>
        <v>53</v>
      </c>
      <c r="Z35" s="44" t="str">
        <f t="shared" si="8"/>
        <v/>
      </c>
      <c r="AA35" s="45" t="str">
        <f t="shared" si="9"/>
        <v/>
      </c>
      <c r="AB35" s="45" t="str">
        <f t="shared" si="10"/>
        <v/>
      </c>
      <c r="AC35" s="45">
        <f t="shared" si="11"/>
        <v>10.8</v>
      </c>
      <c r="AD35" s="45" t="str">
        <f t="shared" si="12"/>
        <v/>
      </c>
      <c r="AE35" s="45">
        <f t="shared" si="13"/>
        <v>6</v>
      </c>
      <c r="AF35" s="45" t="str">
        <f t="shared" si="14"/>
        <v/>
      </c>
      <c r="AG35" s="45" t="str">
        <f t="shared" si="15"/>
        <v/>
      </c>
      <c r="AH35" s="45" t="str">
        <f t="shared" si="16"/>
        <v/>
      </c>
      <c r="AI35" s="45">
        <f t="shared" si="17"/>
        <v>8</v>
      </c>
      <c r="AJ35" s="45" t="str">
        <f t="shared" si="18"/>
        <v/>
      </c>
      <c r="AK35" s="45">
        <f t="shared" si="19"/>
        <v>8</v>
      </c>
      <c r="AL35" s="45" t="str">
        <f t="shared" si="20"/>
        <v/>
      </c>
      <c r="AM35" s="45">
        <f t="shared" si="21"/>
        <v>8</v>
      </c>
      <c r="AN35" s="45" t="str">
        <f t="shared" si="22"/>
        <v/>
      </c>
      <c r="AO35" s="45" t="str">
        <f t="shared" si="23"/>
        <v/>
      </c>
      <c r="AP35" s="45">
        <f t="shared" si="24"/>
        <v>8</v>
      </c>
      <c r="AQ35" s="45" t="str">
        <f t="shared" si="25"/>
        <v/>
      </c>
      <c r="AR35" s="45">
        <f t="shared" si="5"/>
        <v>9.7337367724800785</v>
      </c>
      <c r="AS35" s="45">
        <f t="shared" si="6"/>
        <v>9.7337367724800785</v>
      </c>
      <c r="AT35" s="45">
        <f t="shared" si="26"/>
        <v>6</v>
      </c>
      <c r="AU35" s="46">
        <f t="shared" si="27"/>
        <v>6</v>
      </c>
      <c r="AV35" s="48">
        <f t="shared" si="7"/>
        <v>80.267473544960154</v>
      </c>
      <c r="AW35" s="48">
        <f t="shared" si="28"/>
        <v>130.26747354496015</v>
      </c>
      <c r="AX35" s="48">
        <f t="shared" si="29"/>
        <v>246.26747354496015</v>
      </c>
      <c r="BD35" s="3"/>
      <c r="BE35" s="4"/>
    </row>
    <row r="36" spans="3:57" ht="15" customHeight="1" x14ac:dyDescent="0.2">
      <c r="C36" s="34"/>
      <c r="D36" s="35"/>
      <c r="E36" s="35"/>
      <c r="F36" s="35">
        <v>10</v>
      </c>
      <c r="G36" s="35"/>
      <c r="H36" s="35">
        <v>6</v>
      </c>
      <c r="I36" s="35"/>
      <c r="J36" s="35"/>
      <c r="K36" s="35"/>
      <c r="L36" s="35">
        <v>7</v>
      </c>
      <c r="M36" s="35"/>
      <c r="N36" s="35">
        <v>7</v>
      </c>
      <c r="O36" s="35"/>
      <c r="P36" s="35">
        <v>7</v>
      </c>
      <c r="Q36" s="35"/>
      <c r="R36" s="35"/>
      <c r="S36" s="35">
        <v>7</v>
      </c>
      <c r="T36" s="35"/>
      <c r="U36" s="35" t="s">
        <v>13</v>
      </c>
      <c r="V36" s="35" t="s">
        <v>13</v>
      </c>
      <c r="W36" s="35">
        <v>5</v>
      </c>
      <c r="X36" s="36">
        <v>5</v>
      </c>
      <c r="Y36" s="37">
        <f t="shared" si="3"/>
        <v>54</v>
      </c>
      <c r="Z36" s="34" t="str">
        <f t="shared" si="8"/>
        <v/>
      </c>
      <c r="AA36" s="35" t="str">
        <f t="shared" si="9"/>
        <v/>
      </c>
      <c r="AB36" s="35" t="str">
        <f t="shared" si="10"/>
        <v/>
      </c>
      <c r="AC36" s="35">
        <f t="shared" si="11"/>
        <v>10.8</v>
      </c>
      <c r="AD36" s="35" t="str">
        <f t="shared" si="12"/>
        <v/>
      </c>
      <c r="AE36" s="35">
        <f t="shared" si="13"/>
        <v>7</v>
      </c>
      <c r="AF36" s="35" t="str">
        <f t="shared" si="14"/>
        <v/>
      </c>
      <c r="AG36" s="35" t="str">
        <f t="shared" si="15"/>
        <v/>
      </c>
      <c r="AH36" s="35" t="str">
        <f t="shared" si="16"/>
        <v/>
      </c>
      <c r="AI36" s="35">
        <f t="shared" si="17"/>
        <v>8</v>
      </c>
      <c r="AJ36" s="35" t="str">
        <f t="shared" si="18"/>
        <v/>
      </c>
      <c r="AK36" s="35">
        <f t="shared" si="19"/>
        <v>8</v>
      </c>
      <c r="AL36" s="35" t="str">
        <f t="shared" si="20"/>
        <v/>
      </c>
      <c r="AM36" s="35">
        <f t="shared" si="21"/>
        <v>8</v>
      </c>
      <c r="AN36" s="35" t="str">
        <f t="shared" si="22"/>
        <v/>
      </c>
      <c r="AO36" s="35" t="str">
        <f t="shared" si="23"/>
        <v/>
      </c>
      <c r="AP36" s="35">
        <f t="shared" si="24"/>
        <v>8</v>
      </c>
      <c r="AQ36" s="35" t="str">
        <f t="shared" si="25"/>
        <v/>
      </c>
      <c r="AR36" s="35">
        <f t="shared" si="5"/>
        <v>9.7337367724800785</v>
      </c>
      <c r="AS36" s="35">
        <f t="shared" si="6"/>
        <v>9.7337367724800785</v>
      </c>
      <c r="AT36" s="35">
        <f t="shared" si="26"/>
        <v>6</v>
      </c>
      <c r="AU36" s="36">
        <f t="shared" si="27"/>
        <v>6</v>
      </c>
      <c r="AV36" s="38">
        <f t="shared" si="7"/>
        <v>81.267473544960154</v>
      </c>
      <c r="AW36" s="38">
        <f t="shared" si="28"/>
        <v>131.26747354496015</v>
      </c>
      <c r="AX36" s="38">
        <f t="shared" si="29"/>
        <v>247.26747354496015</v>
      </c>
      <c r="BD36" s="3"/>
      <c r="BE36" s="4"/>
    </row>
    <row r="37" spans="3:57" ht="15" customHeight="1" x14ac:dyDescent="0.2">
      <c r="C37" s="39"/>
      <c r="D37" s="40"/>
      <c r="E37" s="40"/>
      <c r="F37" s="40">
        <v>10</v>
      </c>
      <c r="G37" s="40"/>
      <c r="H37" s="40">
        <v>7</v>
      </c>
      <c r="I37" s="40"/>
      <c r="J37" s="40"/>
      <c r="K37" s="40"/>
      <c r="L37" s="40">
        <v>7</v>
      </c>
      <c r="M37" s="40"/>
      <c r="N37" s="40">
        <v>7</v>
      </c>
      <c r="O37" s="40"/>
      <c r="P37" s="40">
        <v>7</v>
      </c>
      <c r="Q37" s="40"/>
      <c r="R37" s="40"/>
      <c r="S37" s="40">
        <v>7</v>
      </c>
      <c r="T37" s="40"/>
      <c r="U37" s="40" t="s">
        <v>13</v>
      </c>
      <c r="V37" s="40" t="s">
        <v>13</v>
      </c>
      <c r="W37" s="40">
        <v>5</v>
      </c>
      <c r="X37" s="41">
        <v>5</v>
      </c>
      <c r="Y37" s="42">
        <f t="shared" si="3"/>
        <v>55</v>
      </c>
      <c r="Z37" s="39" t="str">
        <f t="shared" si="8"/>
        <v/>
      </c>
      <c r="AA37" s="40" t="str">
        <f t="shared" si="9"/>
        <v/>
      </c>
      <c r="AB37" s="40" t="str">
        <f t="shared" si="10"/>
        <v/>
      </c>
      <c r="AC37" s="40">
        <f t="shared" si="11"/>
        <v>10.8</v>
      </c>
      <c r="AD37" s="40" t="str">
        <f t="shared" si="12"/>
        <v/>
      </c>
      <c r="AE37" s="40">
        <f t="shared" si="13"/>
        <v>8</v>
      </c>
      <c r="AF37" s="40" t="str">
        <f t="shared" si="14"/>
        <v/>
      </c>
      <c r="AG37" s="40" t="str">
        <f t="shared" si="15"/>
        <v/>
      </c>
      <c r="AH37" s="40" t="str">
        <f t="shared" si="16"/>
        <v/>
      </c>
      <c r="AI37" s="40">
        <f t="shared" si="17"/>
        <v>8</v>
      </c>
      <c r="AJ37" s="40" t="str">
        <f t="shared" si="18"/>
        <v/>
      </c>
      <c r="AK37" s="40">
        <f t="shared" si="19"/>
        <v>8</v>
      </c>
      <c r="AL37" s="40" t="str">
        <f t="shared" si="20"/>
        <v/>
      </c>
      <c r="AM37" s="40">
        <f t="shared" si="21"/>
        <v>8</v>
      </c>
      <c r="AN37" s="40" t="str">
        <f t="shared" si="22"/>
        <v/>
      </c>
      <c r="AO37" s="40" t="str">
        <f t="shared" si="23"/>
        <v/>
      </c>
      <c r="AP37" s="40">
        <f t="shared" si="24"/>
        <v>8</v>
      </c>
      <c r="AQ37" s="40" t="str">
        <f t="shared" si="25"/>
        <v/>
      </c>
      <c r="AR37" s="40">
        <f t="shared" si="5"/>
        <v>9.7337367724800785</v>
      </c>
      <c r="AS37" s="40">
        <f t="shared" si="6"/>
        <v>9.7337367724800785</v>
      </c>
      <c r="AT37" s="40">
        <f t="shared" si="26"/>
        <v>6</v>
      </c>
      <c r="AU37" s="41">
        <f t="shared" si="27"/>
        <v>6</v>
      </c>
      <c r="AV37" s="43">
        <f t="shared" si="7"/>
        <v>82.267473544960154</v>
      </c>
      <c r="AW37" s="43">
        <f t="shared" si="28"/>
        <v>132.26747354496015</v>
      </c>
      <c r="AX37" s="43">
        <f t="shared" si="29"/>
        <v>248.26747354496015</v>
      </c>
      <c r="BD37" s="3"/>
      <c r="BE37" s="4"/>
    </row>
    <row r="38" spans="3:57" ht="15" customHeight="1" x14ac:dyDescent="0.2">
      <c r="C38" s="39"/>
      <c r="D38" s="40"/>
      <c r="E38" s="40"/>
      <c r="F38" s="40">
        <v>10</v>
      </c>
      <c r="G38" s="40"/>
      <c r="H38" s="40">
        <v>8</v>
      </c>
      <c r="I38" s="40"/>
      <c r="J38" s="40"/>
      <c r="K38" s="40"/>
      <c r="L38" s="40">
        <v>7</v>
      </c>
      <c r="M38" s="40"/>
      <c r="N38" s="40">
        <v>7</v>
      </c>
      <c r="O38" s="40"/>
      <c r="P38" s="40">
        <v>7</v>
      </c>
      <c r="Q38" s="40"/>
      <c r="R38" s="40"/>
      <c r="S38" s="40">
        <v>7</v>
      </c>
      <c r="T38" s="40"/>
      <c r="U38" s="40" t="s">
        <v>13</v>
      </c>
      <c r="V38" s="40" t="s">
        <v>13</v>
      </c>
      <c r="W38" s="40">
        <v>5</v>
      </c>
      <c r="X38" s="41">
        <v>5</v>
      </c>
      <c r="Y38" s="42">
        <f t="shared" si="3"/>
        <v>56</v>
      </c>
      <c r="Z38" s="39" t="str">
        <f t="shared" si="8"/>
        <v/>
      </c>
      <c r="AA38" s="40" t="str">
        <f t="shared" si="9"/>
        <v/>
      </c>
      <c r="AB38" s="40" t="str">
        <f t="shared" si="10"/>
        <v/>
      </c>
      <c r="AC38" s="40">
        <f t="shared" si="11"/>
        <v>10.8</v>
      </c>
      <c r="AD38" s="40" t="str">
        <f t="shared" si="12"/>
        <v/>
      </c>
      <c r="AE38" s="40">
        <f t="shared" si="13"/>
        <v>9</v>
      </c>
      <c r="AF38" s="40" t="str">
        <f t="shared" si="14"/>
        <v/>
      </c>
      <c r="AG38" s="40" t="str">
        <f t="shared" si="15"/>
        <v/>
      </c>
      <c r="AH38" s="40" t="str">
        <f t="shared" si="16"/>
        <v/>
      </c>
      <c r="AI38" s="40">
        <f t="shared" si="17"/>
        <v>8</v>
      </c>
      <c r="AJ38" s="40" t="str">
        <f t="shared" si="18"/>
        <v/>
      </c>
      <c r="AK38" s="40">
        <f t="shared" si="19"/>
        <v>8</v>
      </c>
      <c r="AL38" s="40" t="str">
        <f t="shared" si="20"/>
        <v/>
      </c>
      <c r="AM38" s="40">
        <f t="shared" si="21"/>
        <v>8</v>
      </c>
      <c r="AN38" s="40" t="str">
        <f t="shared" si="22"/>
        <v/>
      </c>
      <c r="AO38" s="40" t="str">
        <f t="shared" si="23"/>
        <v/>
      </c>
      <c r="AP38" s="40">
        <f t="shared" si="24"/>
        <v>8</v>
      </c>
      <c r="AQ38" s="40" t="str">
        <f t="shared" si="25"/>
        <v/>
      </c>
      <c r="AR38" s="40">
        <f t="shared" si="5"/>
        <v>9.7337367724800785</v>
      </c>
      <c r="AS38" s="40">
        <f t="shared" si="6"/>
        <v>9.7337367724800785</v>
      </c>
      <c r="AT38" s="40">
        <f t="shared" si="26"/>
        <v>6</v>
      </c>
      <c r="AU38" s="41">
        <f t="shared" si="27"/>
        <v>6</v>
      </c>
      <c r="AV38" s="43">
        <f t="shared" si="7"/>
        <v>83.267473544960154</v>
      </c>
      <c r="AW38" s="43">
        <f t="shared" si="28"/>
        <v>133.26747354496015</v>
      </c>
      <c r="AX38" s="43">
        <f t="shared" si="29"/>
        <v>249.26747354496015</v>
      </c>
      <c r="BD38" s="3"/>
      <c r="BE38" s="4"/>
    </row>
    <row r="39" spans="3:57" ht="15" customHeight="1" x14ac:dyDescent="0.2">
      <c r="C39" s="39"/>
      <c r="D39" s="40"/>
      <c r="E39" s="40"/>
      <c r="F39" s="40">
        <v>10</v>
      </c>
      <c r="G39" s="40"/>
      <c r="H39" s="40">
        <v>9</v>
      </c>
      <c r="I39" s="40"/>
      <c r="J39" s="40"/>
      <c r="K39" s="40"/>
      <c r="L39" s="40">
        <v>7</v>
      </c>
      <c r="M39" s="40"/>
      <c r="N39" s="40">
        <v>7</v>
      </c>
      <c r="O39" s="40"/>
      <c r="P39" s="40">
        <v>7</v>
      </c>
      <c r="Q39" s="40"/>
      <c r="R39" s="40"/>
      <c r="S39" s="40">
        <v>7</v>
      </c>
      <c r="T39" s="40"/>
      <c r="U39" s="40" t="s">
        <v>13</v>
      </c>
      <c r="V39" s="40" t="s">
        <v>13</v>
      </c>
      <c r="W39" s="40">
        <v>5</v>
      </c>
      <c r="X39" s="41">
        <v>5</v>
      </c>
      <c r="Y39" s="42">
        <f t="shared" si="3"/>
        <v>57</v>
      </c>
      <c r="Z39" s="39" t="str">
        <f t="shared" si="8"/>
        <v/>
      </c>
      <c r="AA39" s="40" t="str">
        <f t="shared" si="9"/>
        <v/>
      </c>
      <c r="AB39" s="40" t="str">
        <f t="shared" si="10"/>
        <v/>
      </c>
      <c r="AC39" s="40">
        <f t="shared" si="11"/>
        <v>10.8</v>
      </c>
      <c r="AD39" s="40" t="str">
        <f t="shared" si="12"/>
        <v/>
      </c>
      <c r="AE39" s="40">
        <f t="shared" si="13"/>
        <v>9.9</v>
      </c>
      <c r="AF39" s="40" t="str">
        <f t="shared" si="14"/>
        <v/>
      </c>
      <c r="AG39" s="40" t="str">
        <f t="shared" si="15"/>
        <v/>
      </c>
      <c r="AH39" s="40" t="str">
        <f t="shared" si="16"/>
        <v/>
      </c>
      <c r="AI39" s="40">
        <f t="shared" si="17"/>
        <v>8</v>
      </c>
      <c r="AJ39" s="40" t="str">
        <f t="shared" si="18"/>
        <v/>
      </c>
      <c r="AK39" s="40">
        <f t="shared" si="19"/>
        <v>8</v>
      </c>
      <c r="AL39" s="40" t="str">
        <f t="shared" si="20"/>
        <v/>
      </c>
      <c r="AM39" s="40">
        <f t="shared" si="21"/>
        <v>8</v>
      </c>
      <c r="AN39" s="40" t="str">
        <f t="shared" si="22"/>
        <v/>
      </c>
      <c r="AO39" s="40" t="str">
        <f t="shared" si="23"/>
        <v/>
      </c>
      <c r="AP39" s="40">
        <f t="shared" si="24"/>
        <v>8</v>
      </c>
      <c r="AQ39" s="40" t="str">
        <f t="shared" si="25"/>
        <v/>
      </c>
      <c r="AR39" s="40">
        <f t="shared" si="5"/>
        <v>9.7337367724800785</v>
      </c>
      <c r="AS39" s="40">
        <f t="shared" si="6"/>
        <v>9.7337367724800785</v>
      </c>
      <c r="AT39" s="40">
        <f t="shared" si="26"/>
        <v>6</v>
      </c>
      <c r="AU39" s="41">
        <f t="shared" si="27"/>
        <v>6</v>
      </c>
      <c r="AV39" s="43">
        <f t="shared" si="7"/>
        <v>84.16747354496016</v>
      </c>
      <c r="AW39" s="43">
        <f t="shared" si="28"/>
        <v>134.16747354496016</v>
      </c>
      <c r="AX39" s="43">
        <f t="shared" si="29"/>
        <v>250.16747354496016</v>
      </c>
      <c r="BD39" s="3"/>
      <c r="BE39" s="4"/>
    </row>
    <row r="40" spans="3:57" ht="15" customHeight="1" thickBot="1" x14ac:dyDescent="0.25">
      <c r="C40" s="44"/>
      <c r="D40" s="45"/>
      <c r="E40" s="45"/>
      <c r="F40" s="45">
        <v>10</v>
      </c>
      <c r="G40" s="45"/>
      <c r="H40" s="45">
        <v>10</v>
      </c>
      <c r="I40" s="45"/>
      <c r="J40" s="45"/>
      <c r="K40" s="45"/>
      <c r="L40" s="45">
        <v>7</v>
      </c>
      <c r="M40" s="45"/>
      <c r="N40" s="45">
        <v>7</v>
      </c>
      <c r="O40" s="45"/>
      <c r="P40" s="45">
        <v>7</v>
      </c>
      <c r="Q40" s="45"/>
      <c r="R40" s="45"/>
      <c r="S40" s="45">
        <v>7</v>
      </c>
      <c r="T40" s="45"/>
      <c r="U40" s="45" t="s">
        <v>13</v>
      </c>
      <c r="V40" s="45" t="s">
        <v>13</v>
      </c>
      <c r="W40" s="45">
        <v>5</v>
      </c>
      <c r="X40" s="46">
        <v>5</v>
      </c>
      <c r="Y40" s="47">
        <f t="shared" si="3"/>
        <v>58</v>
      </c>
      <c r="Z40" s="44" t="str">
        <f t="shared" si="8"/>
        <v/>
      </c>
      <c r="AA40" s="45" t="str">
        <f t="shared" si="9"/>
        <v/>
      </c>
      <c r="AB40" s="45" t="str">
        <f t="shared" si="10"/>
        <v/>
      </c>
      <c r="AC40" s="45">
        <f t="shared" si="11"/>
        <v>10.8</v>
      </c>
      <c r="AD40" s="45" t="str">
        <f t="shared" si="12"/>
        <v/>
      </c>
      <c r="AE40" s="45">
        <f t="shared" si="13"/>
        <v>10.8</v>
      </c>
      <c r="AF40" s="45" t="str">
        <f t="shared" si="14"/>
        <v/>
      </c>
      <c r="AG40" s="45" t="str">
        <f t="shared" si="15"/>
        <v/>
      </c>
      <c r="AH40" s="45" t="str">
        <f t="shared" si="16"/>
        <v/>
      </c>
      <c r="AI40" s="45">
        <f t="shared" si="17"/>
        <v>8</v>
      </c>
      <c r="AJ40" s="45" t="str">
        <f t="shared" si="18"/>
        <v/>
      </c>
      <c r="AK40" s="45">
        <f t="shared" si="19"/>
        <v>8</v>
      </c>
      <c r="AL40" s="45" t="str">
        <f t="shared" si="20"/>
        <v/>
      </c>
      <c r="AM40" s="45">
        <f t="shared" si="21"/>
        <v>8</v>
      </c>
      <c r="AN40" s="45" t="str">
        <f t="shared" si="22"/>
        <v/>
      </c>
      <c r="AO40" s="45" t="str">
        <f t="shared" si="23"/>
        <v/>
      </c>
      <c r="AP40" s="45">
        <f t="shared" si="24"/>
        <v>8</v>
      </c>
      <c r="AQ40" s="45" t="str">
        <f t="shared" si="25"/>
        <v/>
      </c>
      <c r="AR40" s="45">
        <f t="shared" si="5"/>
        <v>9.7337367724800785</v>
      </c>
      <c r="AS40" s="45">
        <f t="shared" si="6"/>
        <v>9.7337367724800785</v>
      </c>
      <c r="AT40" s="45">
        <f t="shared" si="26"/>
        <v>6</v>
      </c>
      <c r="AU40" s="46">
        <f t="shared" si="27"/>
        <v>6</v>
      </c>
      <c r="AV40" s="48">
        <f t="shared" si="7"/>
        <v>85.067473544960166</v>
      </c>
      <c r="AW40" s="48">
        <f t="shared" si="28"/>
        <v>135.06747354496017</v>
      </c>
      <c r="AX40" s="48">
        <f t="shared" si="29"/>
        <v>251.06747354496017</v>
      </c>
      <c r="BD40" s="3"/>
    </row>
    <row r="41" spans="3:57" ht="15" customHeight="1" x14ac:dyDescent="0.2">
      <c r="C41" s="34"/>
      <c r="D41" s="35"/>
      <c r="E41" s="35"/>
      <c r="F41" s="35">
        <v>10</v>
      </c>
      <c r="G41" s="35"/>
      <c r="H41" s="35">
        <v>10</v>
      </c>
      <c r="I41" s="35"/>
      <c r="J41" s="35"/>
      <c r="K41" s="35">
        <v>4</v>
      </c>
      <c r="L41" s="35">
        <v>7</v>
      </c>
      <c r="M41" s="35"/>
      <c r="N41" s="35">
        <v>7</v>
      </c>
      <c r="O41" s="35"/>
      <c r="P41" s="35">
        <v>7</v>
      </c>
      <c r="Q41" s="35"/>
      <c r="R41" s="35"/>
      <c r="S41" s="35">
        <v>7</v>
      </c>
      <c r="T41" s="35"/>
      <c r="U41" s="35" t="s">
        <v>13</v>
      </c>
      <c r="V41" s="35" t="s">
        <v>13</v>
      </c>
      <c r="W41" s="35">
        <v>5</v>
      </c>
      <c r="X41" s="36">
        <v>5</v>
      </c>
      <c r="Y41" s="37">
        <f t="shared" si="3"/>
        <v>62</v>
      </c>
      <c r="Z41" s="34" t="str">
        <f t="shared" si="8"/>
        <v/>
      </c>
      <c r="AA41" s="35" t="str">
        <f t="shared" si="9"/>
        <v/>
      </c>
      <c r="AB41" s="35" t="str">
        <f t="shared" si="10"/>
        <v/>
      </c>
      <c r="AC41" s="35">
        <f t="shared" si="11"/>
        <v>10.8</v>
      </c>
      <c r="AD41" s="35" t="str">
        <f t="shared" si="12"/>
        <v/>
      </c>
      <c r="AE41" s="35">
        <f t="shared" si="13"/>
        <v>10.8</v>
      </c>
      <c r="AF41" s="35" t="str">
        <f t="shared" si="14"/>
        <v/>
      </c>
      <c r="AG41" s="35" t="str">
        <f t="shared" si="15"/>
        <v/>
      </c>
      <c r="AH41" s="35">
        <f t="shared" si="16"/>
        <v>5</v>
      </c>
      <c r="AI41" s="35">
        <f t="shared" si="17"/>
        <v>8</v>
      </c>
      <c r="AJ41" s="35" t="str">
        <f t="shared" si="18"/>
        <v/>
      </c>
      <c r="AK41" s="35">
        <f t="shared" si="19"/>
        <v>8</v>
      </c>
      <c r="AL41" s="35" t="str">
        <f t="shared" si="20"/>
        <v/>
      </c>
      <c r="AM41" s="35">
        <f t="shared" si="21"/>
        <v>8</v>
      </c>
      <c r="AN41" s="35" t="str">
        <f t="shared" si="22"/>
        <v/>
      </c>
      <c r="AO41" s="35" t="str">
        <f t="shared" si="23"/>
        <v/>
      </c>
      <c r="AP41" s="35">
        <f t="shared" si="24"/>
        <v>8</v>
      </c>
      <c r="AQ41" s="35" t="str">
        <f t="shared" si="25"/>
        <v/>
      </c>
      <c r="AR41" s="35">
        <f t="shared" si="5"/>
        <v>9.7337367724800785</v>
      </c>
      <c r="AS41" s="35">
        <f t="shared" si="6"/>
        <v>9.7337367724800785</v>
      </c>
      <c r="AT41" s="35">
        <f t="shared" si="26"/>
        <v>6</v>
      </c>
      <c r="AU41" s="36">
        <f t="shared" si="27"/>
        <v>6</v>
      </c>
      <c r="AV41" s="38">
        <f t="shared" si="7"/>
        <v>90.067473544960166</v>
      </c>
      <c r="AW41" s="38">
        <f t="shared" si="28"/>
        <v>140.06747354496017</v>
      </c>
      <c r="AX41" s="38">
        <f t="shared" si="29"/>
        <v>256.06747354496019</v>
      </c>
      <c r="BD41" s="3"/>
    </row>
    <row r="42" spans="3:57" ht="15" customHeight="1" x14ac:dyDescent="0.2">
      <c r="C42" s="39"/>
      <c r="D42" s="40"/>
      <c r="E42" s="40"/>
      <c r="F42" s="40">
        <v>10</v>
      </c>
      <c r="G42" s="40"/>
      <c r="H42" s="40">
        <v>10</v>
      </c>
      <c r="I42" s="40"/>
      <c r="J42" s="40"/>
      <c r="K42" s="40">
        <v>5</v>
      </c>
      <c r="L42" s="40">
        <v>7</v>
      </c>
      <c r="M42" s="40"/>
      <c r="N42" s="40">
        <v>7</v>
      </c>
      <c r="O42" s="40"/>
      <c r="P42" s="40">
        <v>7</v>
      </c>
      <c r="Q42" s="40"/>
      <c r="R42" s="40"/>
      <c r="S42" s="40">
        <v>7</v>
      </c>
      <c r="T42" s="40"/>
      <c r="U42" s="40" t="s">
        <v>13</v>
      </c>
      <c r="V42" s="40" t="s">
        <v>13</v>
      </c>
      <c r="W42" s="40">
        <v>5</v>
      </c>
      <c r="X42" s="41">
        <v>5</v>
      </c>
      <c r="Y42" s="42">
        <f t="shared" si="3"/>
        <v>63</v>
      </c>
      <c r="Z42" s="39" t="str">
        <f t="shared" si="8"/>
        <v/>
      </c>
      <c r="AA42" s="40" t="str">
        <f t="shared" si="9"/>
        <v/>
      </c>
      <c r="AB42" s="40" t="str">
        <f t="shared" si="10"/>
        <v/>
      </c>
      <c r="AC42" s="40">
        <f t="shared" si="11"/>
        <v>10.8</v>
      </c>
      <c r="AD42" s="40" t="str">
        <f t="shared" si="12"/>
        <v/>
      </c>
      <c r="AE42" s="40">
        <f t="shared" si="13"/>
        <v>10.8</v>
      </c>
      <c r="AF42" s="40" t="str">
        <f t="shared" si="14"/>
        <v/>
      </c>
      <c r="AG42" s="40" t="str">
        <f t="shared" si="15"/>
        <v/>
      </c>
      <c r="AH42" s="40">
        <f t="shared" si="16"/>
        <v>6</v>
      </c>
      <c r="AI42" s="40">
        <f t="shared" si="17"/>
        <v>8</v>
      </c>
      <c r="AJ42" s="40" t="str">
        <f t="shared" si="18"/>
        <v/>
      </c>
      <c r="AK42" s="40">
        <f t="shared" si="19"/>
        <v>8</v>
      </c>
      <c r="AL42" s="40" t="str">
        <f t="shared" si="20"/>
        <v/>
      </c>
      <c r="AM42" s="40">
        <f t="shared" si="21"/>
        <v>8</v>
      </c>
      <c r="AN42" s="40" t="str">
        <f t="shared" si="22"/>
        <v/>
      </c>
      <c r="AO42" s="40" t="str">
        <f t="shared" si="23"/>
        <v/>
      </c>
      <c r="AP42" s="40">
        <f t="shared" si="24"/>
        <v>8</v>
      </c>
      <c r="AQ42" s="40" t="str">
        <f t="shared" si="25"/>
        <v/>
      </c>
      <c r="AR42" s="40">
        <f t="shared" si="5"/>
        <v>9.7337367724800785</v>
      </c>
      <c r="AS42" s="40">
        <f t="shared" si="6"/>
        <v>9.7337367724800785</v>
      </c>
      <c r="AT42" s="40">
        <f t="shared" si="26"/>
        <v>6</v>
      </c>
      <c r="AU42" s="41">
        <f t="shared" si="27"/>
        <v>6</v>
      </c>
      <c r="AV42" s="43">
        <f t="shared" si="7"/>
        <v>91.067473544960166</v>
      </c>
      <c r="AW42" s="43">
        <f t="shared" si="28"/>
        <v>141.06747354496017</v>
      </c>
      <c r="AX42" s="43">
        <f t="shared" si="29"/>
        <v>257.06747354496019</v>
      </c>
      <c r="BD42" s="3"/>
    </row>
    <row r="43" spans="3:57" ht="15" customHeight="1" x14ac:dyDescent="0.2">
      <c r="C43" s="39"/>
      <c r="D43" s="40"/>
      <c r="E43" s="40"/>
      <c r="F43" s="40">
        <v>10</v>
      </c>
      <c r="G43" s="40"/>
      <c r="H43" s="40">
        <v>10</v>
      </c>
      <c r="I43" s="40"/>
      <c r="J43" s="40"/>
      <c r="K43" s="40">
        <v>6</v>
      </c>
      <c r="L43" s="40">
        <v>7</v>
      </c>
      <c r="M43" s="40"/>
      <c r="N43" s="40">
        <v>7</v>
      </c>
      <c r="O43" s="40"/>
      <c r="P43" s="40">
        <v>7</v>
      </c>
      <c r="Q43" s="40"/>
      <c r="R43" s="40"/>
      <c r="S43" s="40">
        <v>7</v>
      </c>
      <c r="T43" s="40"/>
      <c r="U43" s="40" t="s">
        <v>13</v>
      </c>
      <c r="V43" s="40" t="s">
        <v>13</v>
      </c>
      <c r="W43" s="40">
        <v>5</v>
      </c>
      <c r="X43" s="41">
        <v>5</v>
      </c>
      <c r="Y43" s="42">
        <f t="shared" si="3"/>
        <v>64</v>
      </c>
      <c r="Z43" s="39" t="str">
        <f t="shared" si="8"/>
        <v/>
      </c>
      <c r="AA43" s="40" t="str">
        <f t="shared" si="9"/>
        <v/>
      </c>
      <c r="AB43" s="40" t="str">
        <f t="shared" si="10"/>
        <v/>
      </c>
      <c r="AC43" s="40">
        <f t="shared" si="11"/>
        <v>10.8</v>
      </c>
      <c r="AD43" s="40" t="str">
        <f t="shared" si="12"/>
        <v/>
      </c>
      <c r="AE43" s="40">
        <f t="shared" si="13"/>
        <v>10.8</v>
      </c>
      <c r="AF43" s="40" t="str">
        <f t="shared" si="14"/>
        <v/>
      </c>
      <c r="AG43" s="40" t="str">
        <f t="shared" si="15"/>
        <v/>
      </c>
      <c r="AH43" s="40">
        <f t="shared" si="16"/>
        <v>7</v>
      </c>
      <c r="AI43" s="40">
        <f t="shared" si="17"/>
        <v>8</v>
      </c>
      <c r="AJ43" s="40" t="str">
        <f t="shared" si="18"/>
        <v/>
      </c>
      <c r="AK43" s="40">
        <f t="shared" si="19"/>
        <v>8</v>
      </c>
      <c r="AL43" s="40" t="str">
        <f t="shared" si="20"/>
        <v/>
      </c>
      <c r="AM43" s="40">
        <f t="shared" si="21"/>
        <v>8</v>
      </c>
      <c r="AN43" s="40" t="str">
        <f t="shared" si="22"/>
        <v/>
      </c>
      <c r="AO43" s="40" t="str">
        <f t="shared" si="23"/>
        <v/>
      </c>
      <c r="AP43" s="40">
        <f t="shared" si="24"/>
        <v>8</v>
      </c>
      <c r="AQ43" s="40" t="str">
        <f t="shared" si="25"/>
        <v/>
      </c>
      <c r="AR43" s="40">
        <f t="shared" si="5"/>
        <v>9.7337367724800785</v>
      </c>
      <c r="AS43" s="40">
        <f t="shared" si="6"/>
        <v>9.7337367724800785</v>
      </c>
      <c r="AT43" s="40">
        <f t="shared" si="26"/>
        <v>6</v>
      </c>
      <c r="AU43" s="41">
        <f t="shared" si="27"/>
        <v>6</v>
      </c>
      <c r="AV43" s="43">
        <f t="shared" si="7"/>
        <v>92.067473544960166</v>
      </c>
      <c r="AW43" s="43">
        <f t="shared" si="28"/>
        <v>142.06747354496017</v>
      </c>
      <c r="AX43" s="43">
        <f t="shared" si="29"/>
        <v>258.06747354496019</v>
      </c>
      <c r="BD43" s="3"/>
    </row>
    <row r="44" spans="3:57" ht="15" customHeight="1" x14ac:dyDescent="0.2">
      <c r="C44" s="39"/>
      <c r="D44" s="40"/>
      <c r="E44" s="40"/>
      <c r="F44" s="40">
        <v>10</v>
      </c>
      <c r="G44" s="40"/>
      <c r="H44" s="40">
        <v>10</v>
      </c>
      <c r="I44" s="40"/>
      <c r="J44" s="40"/>
      <c r="K44" s="40">
        <v>7</v>
      </c>
      <c r="L44" s="40">
        <v>7</v>
      </c>
      <c r="M44" s="40"/>
      <c r="N44" s="40">
        <v>7</v>
      </c>
      <c r="O44" s="40"/>
      <c r="P44" s="40">
        <v>7</v>
      </c>
      <c r="Q44" s="40"/>
      <c r="R44" s="40"/>
      <c r="S44" s="40">
        <v>7</v>
      </c>
      <c r="T44" s="40"/>
      <c r="U44" s="40" t="s">
        <v>13</v>
      </c>
      <c r="V44" s="40" t="s">
        <v>13</v>
      </c>
      <c r="W44" s="40">
        <v>5</v>
      </c>
      <c r="X44" s="41">
        <v>5</v>
      </c>
      <c r="Y44" s="42">
        <f t="shared" si="3"/>
        <v>65</v>
      </c>
      <c r="Z44" s="39" t="str">
        <f t="shared" si="8"/>
        <v/>
      </c>
      <c r="AA44" s="40" t="str">
        <f t="shared" si="9"/>
        <v/>
      </c>
      <c r="AB44" s="40" t="str">
        <f t="shared" si="10"/>
        <v/>
      </c>
      <c r="AC44" s="40">
        <f t="shared" si="11"/>
        <v>10.8</v>
      </c>
      <c r="AD44" s="40" t="str">
        <f t="shared" si="12"/>
        <v/>
      </c>
      <c r="AE44" s="40">
        <f t="shared" si="13"/>
        <v>10.8</v>
      </c>
      <c r="AF44" s="40" t="str">
        <f t="shared" si="14"/>
        <v/>
      </c>
      <c r="AG44" s="40" t="str">
        <f t="shared" si="15"/>
        <v/>
      </c>
      <c r="AH44" s="40">
        <f t="shared" si="16"/>
        <v>8</v>
      </c>
      <c r="AI44" s="40">
        <f t="shared" si="17"/>
        <v>8</v>
      </c>
      <c r="AJ44" s="40" t="str">
        <f t="shared" si="18"/>
        <v/>
      </c>
      <c r="AK44" s="40">
        <f t="shared" si="19"/>
        <v>8</v>
      </c>
      <c r="AL44" s="40" t="str">
        <f t="shared" si="20"/>
        <v/>
      </c>
      <c r="AM44" s="40">
        <f t="shared" si="21"/>
        <v>8</v>
      </c>
      <c r="AN44" s="40" t="str">
        <f t="shared" si="22"/>
        <v/>
      </c>
      <c r="AO44" s="40" t="str">
        <f t="shared" si="23"/>
        <v/>
      </c>
      <c r="AP44" s="40">
        <f t="shared" si="24"/>
        <v>8</v>
      </c>
      <c r="AQ44" s="40" t="str">
        <f t="shared" si="25"/>
        <v/>
      </c>
      <c r="AR44" s="40">
        <f t="shared" si="5"/>
        <v>9.7337367724800785</v>
      </c>
      <c r="AS44" s="40">
        <f t="shared" si="6"/>
        <v>9.7337367724800785</v>
      </c>
      <c r="AT44" s="40">
        <f t="shared" si="26"/>
        <v>6</v>
      </c>
      <c r="AU44" s="41">
        <f t="shared" si="27"/>
        <v>6</v>
      </c>
      <c r="AV44" s="43">
        <f t="shared" si="7"/>
        <v>93.067473544960166</v>
      </c>
      <c r="AW44" s="43">
        <f t="shared" si="28"/>
        <v>143.06747354496017</v>
      </c>
      <c r="AX44" s="43">
        <f t="shared" si="29"/>
        <v>259.06747354496019</v>
      </c>
      <c r="BD44" s="3"/>
    </row>
    <row r="45" spans="3:57" ht="15" customHeight="1" thickBot="1" x14ac:dyDescent="0.25">
      <c r="C45" s="44"/>
      <c r="D45" s="45"/>
      <c r="E45" s="45"/>
      <c r="F45" s="45">
        <v>10</v>
      </c>
      <c r="G45" s="45"/>
      <c r="H45" s="45">
        <v>10</v>
      </c>
      <c r="I45" s="45">
        <v>4</v>
      </c>
      <c r="J45" s="45"/>
      <c r="K45" s="45">
        <v>7</v>
      </c>
      <c r="L45" s="45">
        <v>7</v>
      </c>
      <c r="M45" s="45"/>
      <c r="N45" s="45">
        <v>7</v>
      </c>
      <c r="O45" s="45"/>
      <c r="P45" s="45">
        <v>7</v>
      </c>
      <c r="Q45" s="45"/>
      <c r="R45" s="45"/>
      <c r="S45" s="45">
        <v>7</v>
      </c>
      <c r="T45" s="45"/>
      <c r="U45" s="45" t="s">
        <v>13</v>
      </c>
      <c r="V45" s="45" t="s">
        <v>13</v>
      </c>
      <c r="W45" s="45">
        <v>5</v>
      </c>
      <c r="X45" s="46">
        <v>5</v>
      </c>
      <c r="Y45" s="47">
        <f t="shared" si="3"/>
        <v>69</v>
      </c>
      <c r="Z45" s="44" t="str">
        <f t="shared" si="8"/>
        <v/>
      </c>
      <c r="AA45" s="45" t="str">
        <f t="shared" si="9"/>
        <v/>
      </c>
      <c r="AB45" s="45" t="str">
        <f t="shared" si="10"/>
        <v/>
      </c>
      <c r="AC45" s="45">
        <f t="shared" si="11"/>
        <v>10.8</v>
      </c>
      <c r="AD45" s="45" t="str">
        <f t="shared" si="12"/>
        <v/>
      </c>
      <c r="AE45" s="45">
        <f t="shared" si="13"/>
        <v>10.8</v>
      </c>
      <c r="AF45" s="45">
        <f t="shared" si="14"/>
        <v>5</v>
      </c>
      <c r="AG45" s="45" t="str">
        <f t="shared" si="15"/>
        <v/>
      </c>
      <c r="AH45" s="45">
        <f t="shared" si="16"/>
        <v>8</v>
      </c>
      <c r="AI45" s="45">
        <f t="shared" si="17"/>
        <v>8</v>
      </c>
      <c r="AJ45" s="45" t="str">
        <f t="shared" si="18"/>
        <v/>
      </c>
      <c r="AK45" s="45">
        <f t="shared" si="19"/>
        <v>8</v>
      </c>
      <c r="AL45" s="45" t="str">
        <f t="shared" si="20"/>
        <v/>
      </c>
      <c r="AM45" s="45">
        <f t="shared" si="21"/>
        <v>8</v>
      </c>
      <c r="AN45" s="45" t="str">
        <f t="shared" si="22"/>
        <v/>
      </c>
      <c r="AO45" s="45" t="str">
        <f t="shared" si="23"/>
        <v/>
      </c>
      <c r="AP45" s="45">
        <f t="shared" si="24"/>
        <v>8</v>
      </c>
      <c r="AQ45" s="45" t="str">
        <f t="shared" si="25"/>
        <v/>
      </c>
      <c r="AR45" s="45">
        <f t="shared" si="5"/>
        <v>9.7337367724800785</v>
      </c>
      <c r="AS45" s="45">
        <f t="shared" si="6"/>
        <v>9.7337367724800785</v>
      </c>
      <c r="AT45" s="45">
        <f t="shared" si="26"/>
        <v>6</v>
      </c>
      <c r="AU45" s="46">
        <f t="shared" si="27"/>
        <v>6</v>
      </c>
      <c r="AV45" s="48">
        <f t="shared" si="7"/>
        <v>98.067473544960166</v>
      </c>
      <c r="AW45" s="48">
        <f t="shared" si="28"/>
        <v>148.06747354496017</v>
      </c>
      <c r="AX45" s="48">
        <f t="shared" si="29"/>
        <v>264.06747354496019</v>
      </c>
      <c r="BD45" s="50" t="s">
        <v>18</v>
      </c>
    </row>
    <row r="46" spans="3:57" ht="15" customHeight="1" x14ac:dyDescent="0.2">
      <c r="C46" s="34"/>
      <c r="D46" s="35"/>
      <c r="E46" s="35"/>
      <c r="F46" s="35">
        <v>10</v>
      </c>
      <c r="G46" s="35"/>
      <c r="H46" s="35">
        <v>10</v>
      </c>
      <c r="I46" s="35">
        <v>5</v>
      </c>
      <c r="J46" s="35"/>
      <c r="K46" s="35">
        <v>7</v>
      </c>
      <c r="L46" s="35">
        <v>7</v>
      </c>
      <c r="M46" s="35"/>
      <c r="N46" s="35">
        <v>7</v>
      </c>
      <c r="O46" s="35"/>
      <c r="P46" s="35">
        <v>7</v>
      </c>
      <c r="Q46" s="35"/>
      <c r="R46" s="35"/>
      <c r="S46" s="35">
        <v>7</v>
      </c>
      <c r="T46" s="35"/>
      <c r="U46" s="35" t="s">
        <v>13</v>
      </c>
      <c r="V46" s="35" t="s">
        <v>13</v>
      </c>
      <c r="W46" s="35">
        <v>5</v>
      </c>
      <c r="X46" s="36">
        <v>5</v>
      </c>
      <c r="Y46" s="37">
        <f t="shared" si="3"/>
        <v>70</v>
      </c>
      <c r="Z46" s="34" t="str">
        <f t="shared" si="8"/>
        <v/>
      </c>
      <c r="AA46" s="35" t="str">
        <f t="shared" si="9"/>
        <v/>
      </c>
      <c r="AB46" s="35" t="str">
        <f t="shared" si="10"/>
        <v/>
      </c>
      <c r="AC46" s="35">
        <f t="shared" si="11"/>
        <v>10.8</v>
      </c>
      <c r="AD46" s="35" t="str">
        <f t="shared" si="12"/>
        <v/>
      </c>
      <c r="AE46" s="35">
        <f t="shared" si="13"/>
        <v>10.8</v>
      </c>
      <c r="AF46" s="35">
        <f t="shared" si="14"/>
        <v>6</v>
      </c>
      <c r="AG46" s="35" t="str">
        <f t="shared" si="15"/>
        <v/>
      </c>
      <c r="AH46" s="35">
        <f t="shared" si="16"/>
        <v>8</v>
      </c>
      <c r="AI46" s="35">
        <f t="shared" si="17"/>
        <v>8</v>
      </c>
      <c r="AJ46" s="35" t="str">
        <f t="shared" si="18"/>
        <v/>
      </c>
      <c r="AK46" s="35">
        <f t="shared" si="19"/>
        <v>8</v>
      </c>
      <c r="AL46" s="35" t="str">
        <f t="shared" si="20"/>
        <v/>
      </c>
      <c r="AM46" s="35">
        <f t="shared" si="21"/>
        <v>8</v>
      </c>
      <c r="AN46" s="35" t="str">
        <f t="shared" si="22"/>
        <v/>
      </c>
      <c r="AO46" s="35" t="str">
        <f t="shared" si="23"/>
        <v/>
      </c>
      <c r="AP46" s="35">
        <f t="shared" si="24"/>
        <v>8</v>
      </c>
      <c r="AQ46" s="35" t="str">
        <f t="shared" si="25"/>
        <v/>
      </c>
      <c r="AR46" s="35">
        <f t="shared" si="5"/>
        <v>9.7337367724800785</v>
      </c>
      <c r="AS46" s="35">
        <f t="shared" si="6"/>
        <v>9.7337367724800785</v>
      </c>
      <c r="AT46" s="35">
        <f t="shared" si="26"/>
        <v>6</v>
      </c>
      <c r="AU46" s="36">
        <f t="shared" si="27"/>
        <v>6</v>
      </c>
      <c r="AV46" s="38">
        <f t="shared" si="7"/>
        <v>99.067473544960166</v>
      </c>
      <c r="AW46" s="38">
        <f t="shared" si="28"/>
        <v>149.06747354496017</v>
      </c>
      <c r="AX46" s="38">
        <f t="shared" si="29"/>
        <v>265.06747354496019</v>
      </c>
      <c r="BD46" s="3"/>
    </row>
    <row r="47" spans="3:57" ht="15" customHeight="1" x14ac:dyDescent="0.2">
      <c r="C47" s="39"/>
      <c r="D47" s="40"/>
      <c r="E47" s="40"/>
      <c r="F47" s="40">
        <v>10</v>
      </c>
      <c r="G47" s="40"/>
      <c r="H47" s="40">
        <v>10</v>
      </c>
      <c r="I47" s="40">
        <v>6</v>
      </c>
      <c r="J47" s="40"/>
      <c r="K47" s="40">
        <v>7</v>
      </c>
      <c r="L47" s="40">
        <v>7</v>
      </c>
      <c r="M47" s="40"/>
      <c r="N47" s="40">
        <v>7</v>
      </c>
      <c r="O47" s="40"/>
      <c r="P47" s="40">
        <v>7</v>
      </c>
      <c r="Q47" s="40"/>
      <c r="R47" s="40"/>
      <c r="S47" s="40">
        <v>7</v>
      </c>
      <c r="T47" s="40"/>
      <c r="U47" s="40" t="s">
        <v>13</v>
      </c>
      <c r="V47" s="40" t="s">
        <v>13</v>
      </c>
      <c r="W47" s="40">
        <v>5</v>
      </c>
      <c r="X47" s="41">
        <v>5</v>
      </c>
      <c r="Y47" s="42">
        <f t="shared" si="3"/>
        <v>71</v>
      </c>
      <c r="Z47" s="39" t="str">
        <f t="shared" si="8"/>
        <v/>
      </c>
      <c r="AA47" s="40" t="str">
        <f t="shared" si="9"/>
        <v/>
      </c>
      <c r="AB47" s="40" t="str">
        <f t="shared" si="10"/>
        <v/>
      </c>
      <c r="AC47" s="40">
        <f t="shared" si="11"/>
        <v>10.8</v>
      </c>
      <c r="AD47" s="40" t="str">
        <f t="shared" si="12"/>
        <v/>
      </c>
      <c r="AE47" s="40">
        <f t="shared" si="13"/>
        <v>10.8</v>
      </c>
      <c r="AF47" s="40">
        <f t="shared" si="14"/>
        <v>7</v>
      </c>
      <c r="AG47" s="40" t="str">
        <f t="shared" si="15"/>
        <v/>
      </c>
      <c r="AH47" s="40">
        <f t="shared" si="16"/>
        <v>8</v>
      </c>
      <c r="AI47" s="40">
        <f t="shared" si="17"/>
        <v>8</v>
      </c>
      <c r="AJ47" s="40" t="str">
        <f t="shared" si="18"/>
        <v/>
      </c>
      <c r="AK47" s="40">
        <f t="shared" si="19"/>
        <v>8</v>
      </c>
      <c r="AL47" s="40" t="str">
        <f t="shared" si="20"/>
        <v/>
      </c>
      <c r="AM47" s="40">
        <f t="shared" si="21"/>
        <v>8</v>
      </c>
      <c r="AN47" s="40" t="str">
        <f t="shared" si="22"/>
        <v/>
      </c>
      <c r="AO47" s="40" t="str">
        <f t="shared" si="23"/>
        <v/>
      </c>
      <c r="AP47" s="40">
        <f t="shared" si="24"/>
        <v>8</v>
      </c>
      <c r="AQ47" s="40" t="str">
        <f t="shared" si="25"/>
        <v/>
      </c>
      <c r="AR47" s="40">
        <f t="shared" si="5"/>
        <v>9.7337367724800785</v>
      </c>
      <c r="AS47" s="40">
        <f t="shared" si="6"/>
        <v>9.7337367724800785</v>
      </c>
      <c r="AT47" s="40">
        <f t="shared" si="26"/>
        <v>6</v>
      </c>
      <c r="AU47" s="41">
        <f t="shared" si="27"/>
        <v>6</v>
      </c>
      <c r="AV47" s="43">
        <f t="shared" si="7"/>
        <v>100.06747354496017</v>
      </c>
      <c r="AW47" s="43">
        <f t="shared" si="28"/>
        <v>150.06747354496017</v>
      </c>
      <c r="AX47" s="43">
        <f t="shared" si="29"/>
        <v>266.06747354496019</v>
      </c>
    </row>
    <row r="48" spans="3:57" ht="15" customHeight="1" x14ac:dyDescent="0.2">
      <c r="C48" s="39"/>
      <c r="D48" s="40"/>
      <c r="E48" s="40"/>
      <c r="F48" s="40">
        <v>10</v>
      </c>
      <c r="G48" s="40"/>
      <c r="H48" s="40">
        <v>10</v>
      </c>
      <c r="I48" s="40">
        <v>7</v>
      </c>
      <c r="J48" s="40"/>
      <c r="K48" s="40">
        <v>7</v>
      </c>
      <c r="L48" s="40">
        <v>7</v>
      </c>
      <c r="M48" s="40"/>
      <c r="N48" s="40">
        <v>7</v>
      </c>
      <c r="O48" s="40"/>
      <c r="P48" s="40">
        <v>7</v>
      </c>
      <c r="Q48" s="40"/>
      <c r="R48" s="40"/>
      <c r="S48" s="40">
        <v>7</v>
      </c>
      <c r="T48" s="40"/>
      <c r="U48" s="40" t="s">
        <v>13</v>
      </c>
      <c r="V48" s="40" t="s">
        <v>13</v>
      </c>
      <c r="W48" s="40">
        <v>5</v>
      </c>
      <c r="X48" s="41">
        <v>5</v>
      </c>
      <c r="Y48" s="42">
        <f t="shared" si="3"/>
        <v>72</v>
      </c>
      <c r="Z48" s="39" t="str">
        <f t="shared" si="8"/>
        <v/>
      </c>
      <c r="AA48" s="40" t="str">
        <f t="shared" si="9"/>
        <v/>
      </c>
      <c r="AB48" s="40" t="str">
        <f t="shared" si="10"/>
        <v/>
      </c>
      <c r="AC48" s="40">
        <f t="shared" si="11"/>
        <v>10.8</v>
      </c>
      <c r="AD48" s="40" t="str">
        <f t="shared" si="12"/>
        <v/>
      </c>
      <c r="AE48" s="40">
        <f t="shared" si="13"/>
        <v>10.8</v>
      </c>
      <c r="AF48" s="40">
        <f t="shared" si="14"/>
        <v>8</v>
      </c>
      <c r="AG48" s="40" t="str">
        <f t="shared" si="15"/>
        <v/>
      </c>
      <c r="AH48" s="40">
        <f t="shared" si="16"/>
        <v>8</v>
      </c>
      <c r="AI48" s="40">
        <f t="shared" si="17"/>
        <v>8</v>
      </c>
      <c r="AJ48" s="40" t="str">
        <f t="shared" si="18"/>
        <v/>
      </c>
      <c r="AK48" s="40">
        <f t="shared" si="19"/>
        <v>8</v>
      </c>
      <c r="AL48" s="40" t="str">
        <f t="shared" si="20"/>
        <v/>
      </c>
      <c r="AM48" s="40">
        <f t="shared" si="21"/>
        <v>8</v>
      </c>
      <c r="AN48" s="40" t="str">
        <f t="shared" si="22"/>
        <v/>
      </c>
      <c r="AO48" s="40" t="str">
        <f t="shared" si="23"/>
        <v/>
      </c>
      <c r="AP48" s="40">
        <f t="shared" si="24"/>
        <v>8</v>
      </c>
      <c r="AQ48" s="40" t="str">
        <f t="shared" si="25"/>
        <v/>
      </c>
      <c r="AR48" s="40">
        <f t="shared" si="5"/>
        <v>9.7337367724800785</v>
      </c>
      <c r="AS48" s="40">
        <f t="shared" si="6"/>
        <v>9.7337367724800785</v>
      </c>
      <c r="AT48" s="40">
        <f t="shared" si="26"/>
        <v>6</v>
      </c>
      <c r="AU48" s="41">
        <f t="shared" si="27"/>
        <v>6</v>
      </c>
      <c r="AV48" s="43">
        <f t="shared" si="7"/>
        <v>101.06747354496017</v>
      </c>
      <c r="AW48" s="43">
        <f t="shared" si="28"/>
        <v>151.06747354496017</v>
      </c>
      <c r="AX48" s="43">
        <f t="shared" si="29"/>
        <v>267.06747354496019</v>
      </c>
    </row>
    <row r="49" spans="3:50" ht="15" customHeight="1" x14ac:dyDescent="0.2">
      <c r="C49" s="39"/>
      <c r="D49" s="40"/>
      <c r="E49" s="40"/>
      <c r="F49" s="40">
        <v>10</v>
      </c>
      <c r="G49" s="40"/>
      <c r="H49" s="40">
        <v>10</v>
      </c>
      <c r="I49" s="40">
        <v>7</v>
      </c>
      <c r="J49" s="40"/>
      <c r="K49" s="40">
        <v>7</v>
      </c>
      <c r="L49" s="40">
        <v>7</v>
      </c>
      <c r="M49" s="40"/>
      <c r="N49" s="40">
        <v>7</v>
      </c>
      <c r="O49" s="40"/>
      <c r="P49" s="40">
        <v>7</v>
      </c>
      <c r="Q49" s="40"/>
      <c r="R49" s="40">
        <v>4</v>
      </c>
      <c r="S49" s="40">
        <v>7</v>
      </c>
      <c r="T49" s="40"/>
      <c r="U49" s="40" t="s">
        <v>13</v>
      </c>
      <c r="V49" s="40" t="s">
        <v>13</v>
      </c>
      <c r="W49" s="40">
        <v>5</v>
      </c>
      <c r="X49" s="41">
        <v>5</v>
      </c>
      <c r="Y49" s="42">
        <f t="shared" si="3"/>
        <v>76</v>
      </c>
      <c r="Z49" s="39" t="str">
        <f t="shared" si="8"/>
        <v/>
      </c>
      <c r="AA49" s="40" t="str">
        <f t="shared" si="9"/>
        <v/>
      </c>
      <c r="AB49" s="40" t="str">
        <f t="shared" si="10"/>
        <v/>
      </c>
      <c r="AC49" s="40">
        <f t="shared" si="11"/>
        <v>10.8</v>
      </c>
      <c r="AD49" s="40" t="str">
        <f t="shared" si="12"/>
        <v/>
      </c>
      <c r="AE49" s="40">
        <f t="shared" si="13"/>
        <v>10.8</v>
      </c>
      <c r="AF49" s="40">
        <f t="shared" si="14"/>
        <v>8</v>
      </c>
      <c r="AG49" s="40" t="str">
        <f t="shared" si="15"/>
        <v/>
      </c>
      <c r="AH49" s="40">
        <f t="shared" si="16"/>
        <v>8</v>
      </c>
      <c r="AI49" s="40">
        <f t="shared" si="17"/>
        <v>8</v>
      </c>
      <c r="AJ49" s="40" t="str">
        <f t="shared" si="18"/>
        <v/>
      </c>
      <c r="AK49" s="40">
        <f t="shared" si="19"/>
        <v>8</v>
      </c>
      <c r="AL49" s="40" t="str">
        <f t="shared" si="20"/>
        <v/>
      </c>
      <c r="AM49" s="40">
        <f t="shared" si="21"/>
        <v>8</v>
      </c>
      <c r="AN49" s="40" t="str">
        <f t="shared" si="22"/>
        <v/>
      </c>
      <c r="AO49" s="40">
        <f t="shared" si="23"/>
        <v>5</v>
      </c>
      <c r="AP49" s="40">
        <f t="shared" si="24"/>
        <v>8</v>
      </c>
      <c r="AQ49" s="40" t="str">
        <f t="shared" si="25"/>
        <v/>
      </c>
      <c r="AR49" s="40">
        <f t="shared" si="5"/>
        <v>9.7337367724800785</v>
      </c>
      <c r="AS49" s="40">
        <f t="shared" si="6"/>
        <v>9.7337367724800785</v>
      </c>
      <c r="AT49" s="40">
        <f t="shared" si="26"/>
        <v>6</v>
      </c>
      <c r="AU49" s="41">
        <f t="shared" si="27"/>
        <v>6</v>
      </c>
      <c r="AV49" s="43">
        <f t="shared" si="7"/>
        <v>106.06747354496017</v>
      </c>
      <c r="AW49" s="43">
        <f t="shared" si="28"/>
        <v>156.06747354496017</v>
      </c>
      <c r="AX49" s="43">
        <f t="shared" si="29"/>
        <v>272.06747354496019</v>
      </c>
    </row>
    <row r="50" spans="3:50" ht="15" customHeight="1" thickBot="1" x14ac:dyDescent="0.25">
      <c r="C50" s="44"/>
      <c r="D50" s="45"/>
      <c r="E50" s="45"/>
      <c r="F50" s="45">
        <v>10</v>
      </c>
      <c r="G50" s="45"/>
      <c r="H50" s="45">
        <v>10</v>
      </c>
      <c r="I50" s="45">
        <v>7</v>
      </c>
      <c r="J50" s="45"/>
      <c r="K50" s="45">
        <v>7</v>
      </c>
      <c r="L50" s="45">
        <v>7</v>
      </c>
      <c r="M50" s="45"/>
      <c r="N50" s="45">
        <v>7</v>
      </c>
      <c r="O50" s="45"/>
      <c r="P50" s="45">
        <v>7</v>
      </c>
      <c r="Q50" s="45"/>
      <c r="R50" s="45">
        <v>5</v>
      </c>
      <c r="S50" s="45">
        <v>7</v>
      </c>
      <c r="T50" s="45"/>
      <c r="U50" s="45" t="s">
        <v>13</v>
      </c>
      <c r="V50" s="45" t="s">
        <v>13</v>
      </c>
      <c r="W50" s="45">
        <v>5</v>
      </c>
      <c r="X50" s="46">
        <v>5</v>
      </c>
      <c r="Y50" s="47">
        <f t="shared" si="3"/>
        <v>77</v>
      </c>
      <c r="Z50" s="44" t="str">
        <f t="shared" si="8"/>
        <v/>
      </c>
      <c r="AA50" s="45" t="str">
        <f t="shared" si="9"/>
        <v/>
      </c>
      <c r="AB50" s="45" t="str">
        <f t="shared" si="10"/>
        <v/>
      </c>
      <c r="AC50" s="45">
        <f t="shared" si="11"/>
        <v>10.8</v>
      </c>
      <c r="AD50" s="45" t="str">
        <f t="shared" si="12"/>
        <v/>
      </c>
      <c r="AE50" s="45">
        <f t="shared" si="13"/>
        <v>10.8</v>
      </c>
      <c r="AF50" s="45">
        <f t="shared" si="14"/>
        <v>8</v>
      </c>
      <c r="AG50" s="45" t="str">
        <f t="shared" si="15"/>
        <v/>
      </c>
      <c r="AH50" s="45">
        <f t="shared" si="16"/>
        <v>8</v>
      </c>
      <c r="AI50" s="45">
        <f t="shared" si="17"/>
        <v>8</v>
      </c>
      <c r="AJ50" s="45" t="str">
        <f t="shared" si="18"/>
        <v/>
      </c>
      <c r="AK50" s="45">
        <f t="shared" si="19"/>
        <v>8</v>
      </c>
      <c r="AL50" s="45" t="str">
        <f t="shared" si="20"/>
        <v/>
      </c>
      <c r="AM50" s="45">
        <f t="shared" si="21"/>
        <v>8</v>
      </c>
      <c r="AN50" s="45" t="str">
        <f t="shared" si="22"/>
        <v/>
      </c>
      <c r="AO50" s="45">
        <f t="shared" si="23"/>
        <v>6</v>
      </c>
      <c r="AP50" s="45">
        <f t="shared" si="24"/>
        <v>8</v>
      </c>
      <c r="AQ50" s="45" t="str">
        <f t="shared" si="25"/>
        <v/>
      </c>
      <c r="AR50" s="45">
        <f t="shared" si="5"/>
        <v>9.7337367724800785</v>
      </c>
      <c r="AS50" s="45">
        <f t="shared" si="6"/>
        <v>9.7337367724800785</v>
      </c>
      <c r="AT50" s="45">
        <f t="shared" si="26"/>
        <v>6</v>
      </c>
      <c r="AU50" s="46">
        <f t="shared" si="27"/>
        <v>6</v>
      </c>
      <c r="AV50" s="48">
        <f t="shared" si="7"/>
        <v>107.06747354496017</v>
      </c>
      <c r="AW50" s="48">
        <f t="shared" si="28"/>
        <v>157.06747354496017</v>
      </c>
      <c r="AX50" s="48">
        <f t="shared" si="29"/>
        <v>273.06747354496019</v>
      </c>
    </row>
    <row r="51" spans="3:50" ht="15" customHeight="1" x14ac:dyDescent="0.2">
      <c r="C51" s="34"/>
      <c r="D51" s="35"/>
      <c r="E51" s="35"/>
      <c r="F51" s="35">
        <v>10</v>
      </c>
      <c r="G51" s="35"/>
      <c r="H51" s="35">
        <v>10</v>
      </c>
      <c r="I51" s="35">
        <v>7</v>
      </c>
      <c r="J51" s="35"/>
      <c r="K51" s="35">
        <v>7</v>
      </c>
      <c r="L51" s="35">
        <v>7</v>
      </c>
      <c r="M51" s="35"/>
      <c r="N51" s="35">
        <v>7</v>
      </c>
      <c r="O51" s="35"/>
      <c r="P51" s="35">
        <v>7</v>
      </c>
      <c r="Q51" s="35"/>
      <c r="R51" s="35">
        <v>6</v>
      </c>
      <c r="S51" s="35">
        <v>7</v>
      </c>
      <c r="T51" s="35"/>
      <c r="U51" s="35" t="s">
        <v>13</v>
      </c>
      <c r="V51" s="35" t="s">
        <v>13</v>
      </c>
      <c r="W51" s="35">
        <v>5</v>
      </c>
      <c r="X51" s="36">
        <v>5</v>
      </c>
      <c r="Y51" s="37">
        <f t="shared" si="3"/>
        <v>78</v>
      </c>
      <c r="Z51" s="34" t="str">
        <f t="shared" si="8"/>
        <v/>
      </c>
      <c r="AA51" s="35" t="str">
        <f t="shared" si="9"/>
        <v/>
      </c>
      <c r="AB51" s="35" t="str">
        <f t="shared" si="10"/>
        <v/>
      </c>
      <c r="AC51" s="35">
        <f t="shared" si="11"/>
        <v>10.8</v>
      </c>
      <c r="AD51" s="35" t="str">
        <f t="shared" si="12"/>
        <v/>
      </c>
      <c r="AE51" s="35">
        <f t="shared" si="13"/>
        <v>10.8</v>
      </c>
      <c r="AF51" s="35">
        <f t="shared" si="14"/>
        <v>8</v>
      </c>
      <c r="AG51" s="35" t="str">
        <f t="shared" si="15"/>
        <v/>
      </c>
      <c r="AH51" s="35">
        <f t="shared" si="16"/>
        <v>8</v>
      </c>
      <c r="AI51" s="35">
        <f t="shared" si="17"/>
        <v>8</v>
      </c>
      <c r="AJ51" s="35" t="str">
        <f t="shared" si="18"/>
        <v/>
      </c>
      <c r="AK51" s="35">
        <f t="shared" si="19"/>
        <v>8</v>
      </c>
      <c r="AL51" s="35" t="str">
        <f t="shared" si="20"/>
        <v/>
      </c>
      <c r="AM51" s="35">
        <f t="shared" si="21"/>
        <v>8</v>
      </c>
      <c r="AN51" s="35" t="str">
        <f t="shared" si="22"/>
        <v/>
      </c>
      <c r="AO51" s="35">
        <f t="shared" si="23"/>
        <v>7</v>
      </c>
      <c r="AP51" s="35">
        <f t="shared" si="24"/>
        <v>8</v>
      </c>
      <c r="AQ51" s="35" t="str">
        <f t="shared" si="25"/>
        <v/>
      </c>
      <c r="AR51" s="35">
        <f t="shared" si="5"/>
        <v>9.7337367724800785</v>
      </c>
      <c r="AS51" s="35">
        <f t="shared" si="6"/>
        <v>9.7337367724800785</v>
      </c>
      <c r="AT51" s="35">
        <f t="shared" si="26"/>
        <v>6</v>
      </c>
      <c r="AU51" s="36">
        <f t="shared" si="27"/>
        <v>6</v>
      </c>
      <c r="AV51" s="38">
        <f t="shared" si="7"/>
        <v>108.06747354496017</v>
      </c>
      <c r="AW51" s="38">
        <f t="shared" si="28"/>
        <v>158.06747354496017</v>
      </c>
      <c r="AX51" s="38">
        <f t="shared" si="29"/>
        <v>274.06747354496019</v>
      </c>
    </row>
    <row r="52" spans="3:50" ht="15" customHeight="1" x14ac:dyDescent="0.2">
      <c r="C52" s="39"/>
      <c r="D52" s="40"/>
      <c r="E52" s="40"/>
      <c r="F52" s="40">
        <v>10</v>
      </c>
      <c r="G52" s="40"/>
      <c r="H52" s="40">
        <v>10</v>
      </c>
      <c r="I52" s="40">
        <v>7</v>
      </c>
      <c r="J52" s="40"/>
      <c r="K52" s="40">
        <v>7</v>
      </c>
      <c r="L52" s="40">
        <v>7</v>
      </c>
      <c r="M52" s="40"/>
      <c r="N52" s="40">
        <v>7</v>
      </c>
      <c r="O52" s="40"/>
      <c r="P52" s="40">
        <v>7</v>
      </c>
      <c r="Q52" s="40"/>
      <c r="R52" s="40">
        <v>7</v>
      </c>
      <c r="S52" s="40">
        <v>7</v>
      </c>
      <c r="T52" s="40"/>
      <c r="U52" s="40" t="s">
        <v>13</v>
      </c>
      <c r="V52" s="40" t="s">
        <v>13</v>
      </c>
      <c r="W52" s="40">
        <v>5</v>
      </c>
      <c r="X52" s="41">
        <v>5</v>
      </c>
      <c r="Y52" s="42">
        <f t="shared" si="3"/>
        <v>79</v>
      </c>
      <c r="Z52" s="39" t="str">
        <f t="shared" si="8"/>
        <v/>
      </c>
      <c r="AA52" s="40" t="str">
        <f t="shared" si="9"/>
        <v/>
      </c>
      <c r="AB52" s="40" t="str">
        <f t="shared" si="10"/>
        <v/>
      </c>
      <c r="AC52" s="40">
        <f t="shared" si="11"/>
        <v>10.8</v>
      </c>
      <c r="AD52" s="40" t="str">
        <f t="shared" si="12"/>
        <v/>
      </c>
      <c r="AE52" s="40">
        <f t="shared" si="13"/>
        <v>10.8</v>
      </c>
      <c r="AF52" s="40">
        <f t="shared" si="14"/>
        <v>8</v>
      </c>
      <c r="AG52" s="40" t="str">
        <f t="shared" si="15"/>
        <v/>
      </c>
      <c r="AH52" s="40">
        <f t="shared" si="16"/>
        <v>8</v>
      </c>
      <c r="AI52" s="40">
        <f t="shared" si="17"/>
        <v>8</v>
      </c>
      <c r="AJ52" s="40" t="str">
        <f t="shared" si="18"/>
        <v/>
      </c>
      <c r="AK52" s="40">
        <f t="shared" si="19"/>
        <v>8</v>
      </c>
      <c r="AL52" s="40" t="str">
        <f t="shared" si="20"/>
        <v/>
      </c>
      <c r="AM52" s="40">
        <f t="shared" si="21"/>
        <v>8</v>
      </c>
      <c r="AN52" s="40" t="str">
        <f t="shared" si="22"/>
        <v/>
      </c>
      <c r="AO52" s="40">
        <f t="shared" si="23"/>
        <v>8</v>
      </c>
      <c r="AP52" s="40">
        <f t="shared" si="24"/>
        <v>8</v>
      </c>
      <c r="AQ52" s="40" t="str">
        <f t="shared" si="25"/>
        <v/>
      </c>
      <c r="AR52" s="40">
        <f t="shared" si="5"/>
        <v>9.7337367724800785</v>
      </c>
      <c r="AS52" s="40">
        <f t="shared" si="6"/>
        <v>9.7337367724800785</v>
      </c>
      <c r="AT52" s="40">
        <f t="shared" si="26"/>
        <v>6</v>
      </c>
      <c r="AU52" s="41">
        <f t="shared" si="27"/>
        <v>6</v>
      </c>
      <c r="AV52" s="43">
        <f t="shared" si="7"/>
        <v>109.06747354496017</v>
      </c>
      <c r="AW52" s="43">
        <f t="shared" si="28"/>
        <v>159.06747354496017</v>
      </c>
      <c r="AX52" s="43">
        <f t="shared" si="29"/>
        <v>275.06747354496019</v>
      </c>
    </row>
    <row r="53" spans="3:50" ht="15" customHeight="1" x14ac:dyDescent="0.2">
      <c r="C53" s="39"/>
      <c r="D53" s="40"/>
      <c r="E53" s="40"/>
      <c r="F53" s="40">
        <v>10</v>
      </c>
      <c r="G53" s="40"/>
      <c r="H53" s="40">
        <v>10</v>
      </c>
      <c r="I53" s="40">
        <v>7</v>
      </c>
      <c r="J53" s="40"/>
      <c r="K53" s="40">
        <v>7</v>
      </c>
      <c r="L53" s="40">
        <v>7</v>
      </c>
      <c r="M53" s="40"/>
      <c r="N53" s="40">
        <v>7</v>
      </c>
      <c r="O53" s="40">
        <v>4</v>
      </c>
      <c r="P53" s="40">
        <v>7</v>
      </c>
      <c r="Q53" s="40"/>
      <c r="R53" s="40">
        <v>7</v>
      </c>
      <c r="S53" s="40">
        <v>7</v>
      </c>
      <c r="T53" s="40"/>
      <c r="U53" s="40" t="s">
        <v>13</v>
      </c>
      <c r="V53" s="40" t="s">
        <v>13</v>
      </c>
      <c r="W53" s="40">
        <v>5</v>
      </c>
      <c r="X53" s="41">
        <v>5</v>
      </c>
      <c r="Y53" s="42">
        <f t="shared" si="3"/>
        <v>83</v>
      </c>
      <c r="Z53" s="39" t="str">
        <f t="shared" si="8"/>
        <v/>
      </c>
      <c r="AA53" s="40" t="str">
        <f t="shared" si="9"/>
        <v/>
      </c>
      <c r="AB53" s="40" t="str">
        <f t="shared" si="10"/>
        <v/>
      </c>
      <c r="AC53" s="40">
        <f t="shared" si="11"/>
        <v>10.8</v>
      </c>
      <c r="AD53" s="40" t="str">
        <f t="shared" si="12"/>
        <v/>
      </c>
      <c r="AE53" s="40">
        <f t="shared" si="13"/>
        <v>10.8</v>
      </c>
      <c r="AF53" s="40">
        <f t="shared" si="14"/>
        <v>8</v>
      </c>
      <c r="AG53" s="40" t="str">
        <f t="shared" si="15"/>
        <v/>
      </c>
      <c r="AH53" s="40">
        <f t="shared" si="16"/>
        <v>8</v>
      </c>
      <c r="AI53" s="40">
        <f t="shared" si="17"/>
        <v>8</v>
      </c>
      <c r="AJ53" s="40" t="str">
        <f t="shared" si="18"/>
        <v/>
      </c>
      <c r="AK53" s="40">
        <f t="shared" si="19"/>
        <v>8</v>
      </c>
      <c r="AL53" s="40">
        <f t="shared" si="20"/>
        <v>5</v>
      </c>
      <c r="AM53" s="40">
        <f t="shared" si="21"/>
        <v>8</v>
      </c>
      <c r="AN53" s="40" t="str">
        <f t="shared" si="22"/>
        <v/>
      </c>
      <c r="AO53" s="40">
        <f t="shared" si="23"/>
        <v>8</v>
      </c>
      <c r="AP53" s="40">
        <f t="shared" si="24"/>
        <v>8</v>
      </c>
      <c r="AQ53" s="40" t="str">
        <f t="shared" si="25"/>
        <v/>
      </c>
      <c r="AR53" s="40">
        <f t="shared" si="5"/>
        <v>9.7337367724800785</v>
      </c>
      <c r="AS53" s="40">
        <f t="shared" si="6"/>
        <v>9.7337367724800785</v>
      </c>
      <c r="AT53" s="40">
        <f t="shared" si="26"/>
        <v>6</v>
      </c>
      <c r="AU53" s="41">
        <f t="shared" si="27"/>
        <v>6</v>
      </c>
      <c r="AV53" s="43">
        <f t="shared" si="7"/>
        <v>114.06747354496017</v>
      </c>
      <c r="AW53" s="43">
        <f t="shared" si="28"/>
        <v>164.06747354496017</v>
      </c>
      <c r="AX53" s="43">
        <f t="shared" si="29"/>
        <v>280.06747354496019</v>
      </c>
    </row>
    <row r="54" spans="3:50" ht="15" customHeight="1" x14ac:dyDescent="0.2">
      <c r="C54" s="39"/>
      <c r="D54" s="40"/>
      <c r="E54" s="40"/>
      <c r="F54" s="40">
        <v>10</v>
      </c>
      <c r="G54" s="40"/>
      <c r="H54" s="40">
        <v>10</v>
      </c>
      <c r="I54" s="40">
        <v>7</v>
      </c>
      <c r="J54" s="40"/>
      <c r="K54" s="40">
        <v>7</v>
      </c>
      <c r="L54" s="40">
        <v>7</v>
      </c>
      <c r="M54" s="40"/>
      <c r="N54" s="40">
        <v>7</v>
      </c>
      <c r="O54" s="40">
        <v>5</v>
      </c>
      <c r="P54" s="40">
        <v>7</v>
      </c>
      <c r="Q54" s="40"/>
      <c r="R54" s="40">
        <v>7</v>
      </c>
      <c r="S54" s="40">
        <v>7</v>
      </c>
      <c r="T54" s="40"/>
      <c r="U54" s="40" t="s">
        <v>13</v>
      </c>
      <c r="V54" s="40" t="s">
        <v>13</v>
      </c>
      <c r="W54" s="40">
        <v>5</v>
      </c>
      <c r="X54" s="41">
        <v>5</v>
      </c>
      <c r="Y54" s="42">
        <f t="shared" si="3"/>
        <v>84</v>
      </c>
      <c r="Z54" s="39" t="str">
        <f t="shared" si="8"/>
        <v/>
      </c>
      <c r="AA54" s="40" t="str">
        <f t="shared" si="9"/>
        <v/>
      </c>
      <c r="AB54" s="40" t="str">
        <f t="shared" si="10"/>
        <v/>
      </c>
      <c r="AC54" s="40">
        <f t="shared" si="11"/>
        <v>10.8</v>
      </c>
      <c r="AD54" s="40" t="str">
        <f t="shared" si="12"/>
        <v/>
      </c>
      <c r="AE54" s="40">
        <f t="shared" si="13"/>
        <v>10.8</v>
      </c>
      <c r="AF54" s="40">
        <f t="shared" si="14"/>
        <v>8</v>
      </c>
      <c r="AG54" s="40" t="str">
        <f t="shared" si="15"/>
        <v/>
      </c>
      <c r="AH54" s="40">
        <f t="shared" si="16"/>
        <v>8</v>
      </c>
      <c r="AI54" s="40">
        <f t="shared" si="17"/>
        <v>8</v>
      </c>
      <c r="AJ54" s="40" t="str">
        <f t="shared" si="18"/>
        <v/>
      </c>
      <c r="AK54" s="40">
        <f t="shared" si="19"/>
        <v>8</v>
      </c>
      <c r="AL54" s="40">
        <f t="shared" si="20"/>
        <v>6</v>
      </c>
      <c r="AM54" s="40">
        <f t="shared" si="21"/>
        <v>8</v>
      </c>
      <c r="AN54" s="40" t="str">
        <f t="shared" si="22"/>
        <v/>
      </c>
      <c r="AO54" s="40">
        <f t="shared" si="23"/>
        <v>8</v>
      </c>
      <c r="AP54" s="40">
        <f t="shared" si="24"/>
        <v>8</v>
      </c>
      <c r="AQ54" s="40" t="str">
        <f t="shared" si="25"/>
        <v/>
      </c>
      <c r="AR54" s="40">
        <f t="shared" si="5"/>
        <v>9.7337367724800785</v>
      </c>
      <c r="AS54" s="40">
        <f t="shared" si="6"/>
        <v>9.7337367724800785</v>
      </c>
      <c r="AT54" s="40">
        <f t="shared" si="26"/>
        <v>6</v>
      </c>
      <c r="AU54" s="41">
        <f t="shared" si="27"/>
        <v>6</v>
      </c>
      <c r="AV54" s="43">
        <f t="shared" si="7"/>
        <v>115.06747354496017</v>
      </c>
      <c r="AW54" s="43">
        <f t="shared" si="28"/>
        <v>165.06747354496017</v>
      </c>
      <c r="AX54" s="43">
        <f t="shared" si="29"/>
        <v>281.06747354496019</v>
      </c>
    </row>
    <row r="55" spans="3:50" ht="15" customHeight="1" thickBot="1" x14ac:dyDescent="0.25">
      <c r="C55" s="44"/>
      <c r="D55" s="45"/>
      <c r="E55" s="45"/>
      <c r="F55" s="45">
        <v>10</v>
      </c>
      <c r="G55" s="45"/>
      <c r="H55" s="45">
        <v>10</v>
      </c>
      <c r="I55" s="45">
        <v>7</v>
      </c>
      <c r="J55" s="45"/>
      <c r="K55" s="45">
        <v>7</v>
      </c>
      <c r="L55" s="45">
        <v>7</v>
      </c>
      <c r="M55" s="45"/>
      <c r="N55" s="45">
        <v>7</v>
      </c>
      <c r="O55" s="45">
        <v>6</v>
      </c>
      <c r="P55" s="45">
        <v>7</v>
      </c>
      <c r="Q55" s="45"/>
      <c r="R55" s="45">
        <v>7</v>
      </c>
      <c r="S55" s="45">
        <v>7</v>
      </c>
      <c r="T55" s="45"/>
      <c r="U55" s="45" t="s">
        <v>13</v>
      </c>
      <c r="V55" s="45" t="s">
        <v>13</v>
      </c>
      <c r="W55" s="45">
        <v>5</v>
      </c>
      <c r="X55" s="46">
        <v>5</v>
      </c>
      <c r="Y55" s="47">
        <f t="shared" si="3"/>
        <v>85</v>
      </c>
      <c r="Z55" s="44" t="str">
        <f t="shared" si="8"/>
        <v/>
      </c>
      <c r="AA55" s="45" t="str">
        <f t="shared" si="9"/>
        <v/>
      </c>
      <c r="AB55" s="45" t="str">
        <f t="shared" si="10"/>
        <v/>
      </c>
      <c r="AC55" s="45">
        <f t="shared" si="11"/>
        <v>10.8</v>
      </c>
      <c r="AD55" s="45" t="str">
        <f t="shared" si="12"/>
        <v/>
      </c>
      <c r="AE55" s="45">
        <f t="shared" si="13"/>
        <v>10.8</v>
      </c>
      <c r="AF55" s="45">
        <f t="shared" si="14"/>
        <v>8</v>
      </c>
      <c r="AG55" s="45" t="str">
        <f t="shared" si="15"/>
        <v/>
      </c>
      <c r="AH55" s="45">
        <f t="shared" si="16"/>
        <v>8</v>
      </c>
      <c r="AI55" s="45">
        <f t="shared" si="17"/>
        <v>8</v>
      </c>
      <c r="AJ55" s="45" t="str">
        <f t="shared" si="18"/>
        <v/>
      </c>
      <c r="AK55" s="45">
        <f t="shared" si="19"/>
        <v>8</v>
      </c>
      <c r="AL55" s="45">
        <f t="shared" si="20"/>
        <v>7</v>
      </c>
      <c r="AM55" s="45">
        <f t="shared" si="21"/>
        <v>8</v>
      </c>
      <c r="AN55" s="45" t="str">
        <f t="shared" si="22"/>
        <v/>
      </c>
      <c r="AO55" s="45">
        <f t="shared" si="23"/>
        <v>8</v>
      </c>
      <c r="AP55" s="45">
        <f t="shared" si="24"/>
        <v>8</v>
      </c>
      <c r="AQ55" s="45" t="str">
        <f t="shared" si="25"/>
        <v/>
      </c>
      <c r="AR55" s="45">
        <f t="shared" si="5"/>
        <v>9.7337367724800785</v>
      </c>
      <c r="AS55" s="45">
        <f t="shared" si="6"/>
        <v>9.7337367724800785</v>
      </c>
      <c r="AT55" s="45">
        <f t="shared" si="26"/>
        <v>6</v>
      </c>
      <c r="AU55" s="46">
        <f t="shared" si="27"/>
        <v>6</v>
      </c>
      <c r="AV55" s="48">
        <f t="shared" si="7"/>
        <v>116.06747354496017</v>
      </c>
      <c r="AW55" s="48">
        <f t="shared" si="28"/>
        <v>166.06747354496017</v>
      </c>
      <c r="AX55" s="48">
        <f t="shared" si="29"/>
        <v>282.06747354496019</v>
      </c>
    </row>
    <row r="56" spans="3:50" ht="15" customHeight="1" x14ac:dyDescent="0.2">
      <c r="C56" s="34"/>
      <c r="D56" s="35"/>
      <c r="E56" s="35"/>
      <c r="F56" s="35">
        <v>10</v>
      </c>
      <c r="G56" s="35"/>
      <c r="H56" s="35">
        <v>10</v>
      </c>
      <c r="I56" s="35">
        <v>7</v>
      </c>
      <c r="J56" s="35"/>
      <c r="K56" s="35">
        <v>7</v>
      </c>
      <c r="L56" s="35">
        <v>7</v>
      </c>
      <c r="M56" s="35"/>
      <c r="N56" s="35">
        <v>7</v>
      </c>
      <c r="O56" s="35">
        <v>7</v>
      </c>
      <c r="P56" s="35">
        <v>7</v>
      </c>
      <c r="Q56" s="35"/>
      <c r="R56" s="35">
        <v>7</v>
      </c>
      <c r="S56" s="35">
        <v>7</v>
      </c>
      <c r="T56" s="35"/>
      <c r="U56" s="35" t="s">
        <v>13</v>
      </c>
      <c r="V56" s="35" t="s">
        <v>13</v>
      </c>
      <c r="W56" s="35">
        <v>5</v>
      </c>
      <c r="X56" s="36">
        <v>5</v>
      </c>
      <c r="Y56" s="37">
        <f t="shared" si="3"/>
        <v>86</v>
      </c>
      <c r="Z56" s="34" t="str">
        <f t="shared" si="8"/>
        <v/>
      </c>
      <c r="AA56" s="35" t="str">
        <f t="shared" si="9"/>
        <v/>
      </c>
      <c r="AB56" s="35" t="str">
        <f t="shared" si="10"/>
        <v/>
      </c>
      <c r="AC56" s="35">
        <f t="shared" si="11"/>
        <v>10.8</v>
      </c>
      <c r="AD56" s="35" t="str">
        <f t="shared" si="12"/>
        <v/>
      </c>
      <c r="AE56" s="35">
        <f t="shared" si="13"/>
        <v>10.8</v>
      </c>
      <c r="AF56" s="35">
        <f t="shared" si="14"/>
        <v>8</v>
      </c>
      <c r="AG56" s="35" t="str">
        <f t="shared" si="15"/>
        <v/>
      </c>
      <c r="AH56" s="35">
        <f t="shared" si="16"/>
        <v>8</v>
      </c>
      <c r="AI56" s="35">
        <f t="shared" si="17"/>
        <v>8</v>
      </c>
      <c r="AJ56" s="35" t="str">
        <f t="shared" si="18"/>
        <v/>
      </c>
      <c r="AK56" s="35">
        <f t="shared" si="19"/>
        <v>8</v>
      </c>
      <c r="AL56" s="35">
        <f t="shared" si="20"/>
        <v>8</v>
      </c>
      <c r="AM56" s="35">
        <f t="shared" si="21"/>
        <v>8</v>
      </c>
      <c r="AN56" s="35" t="str">
        <f t="shared" si="22"/>
        <v/>
      </c>
      <c r="AO56" s="35">
        <f t="shared" si="23"/>
        <v>8</v>
      </c>
      <c r="AP56" s="35">
        <f t="shared" si="24"/>
        <v>8</v>
      </c>
      <c r="AQ56" s="35" t="str">
        <f t="shared" si="25"/>
        <v/>
      </c>
      <c r="AR56" s="35">
        <f t="shared" si="5"/>
        <v>9.7337367724800785</v>
      </c>
      <c r="AS56" s="35">
        <f t="shared" si="6"/>
        <v>9.7337367724800785</v>
      </c>
      <c r="AT56" s="35">
        <f t="shared" si="26"/>
        <v>6</v>
      </c>
      <c r="AU56" s="36">
        <f t="shared" si="27"/>
        <v>6</v>
      </c>
      <c r="AV56" s="38">
        <f t="shared" si="7"/>
        <v>117.06747354496017</v>
      </c>
      <c r="AW56" s="38">
        <f t="shared" si="28"/>
        <v>167.06747354496017</v>
      </c>
      <c r="AX56" s="38">
        <f t="shared" si="29"/>
        <v>283.06747354496019</v>
      </c>
    </row>
    <row r="57" spans="3:50" ht="15" customHeight="1" x14ac:dyDescent="0.2">
      <c r="C57" s="39"/>
      <c r="D57" s="40"/>
      <c r="E57" s="40"/>
      <c r="F57" s="40">
        <v>10</v>
      </c>
      <c r="G57" s="40"/>
      <c r="H57" s="40">
        <v>10</v>
      </c>
      <c r="I57" s="40">
        <v>7</v>
      </c>
      <c r="J57" s="40"/>
      <c r="K57" s="40">
        <v>7</v>
      </c>
      <c r="L57" s="40">
        <v>7</v>
      </c>
      <c r="M57" s="40">
        <v>4</v>
      </c>
      <c r="N57" s="40">
        <v>7</v>
      </c>
      <c r="O57" s="40">
        <v>7</v>
      </c>
      <c r="P57" s="40">
        <v>7</v>
      </c>
      <c r="Q57" s="40"/>
      <c r="R57" s="40">
        <v>7</v>
      </c>
      <c r="S57" s="40">
        <v>7</v>
      </c>
      <c r="T57" s="40"/>
      <c r="U57" s="40" t="s">
        <v>13</v>
      </c>
      <c r="V57" s="40" t="s">
        <v>13</v>
      </c>
      <c r="W57" s="40">
        <v>5</v>
      </c>
      <c r="X57" s="41">
        <v>5</v>
      </c>
      <c r="Y57" s="42">
        <f t="shared" si="3"/>
        <v>90</v>
      </c>
      <c r="Z57" s="39" t="str">
        <f t="shared" si="8"/>
        <v/>
      </c>
      <c r="AA57" s="40" t="str">
        <f t="shared" si="9"/>
        <v/>
      </c>
      <c r="AB57" s="40" t="str">
        <f t="shared" si="10"/>
        <v/>
      </c>
      <c r="AC57" s="40">
        <f t="shared" si="11"/>
        <v>10.8</v>
      </c>
      <c r="AD57" s="40" t="str">
        <f t="shared" si="12"/>
        <v/>
      </c>
      <c r="AE57" s="40">
        <f t="shared" si="13"/>
        <v>10.8</v>
      </c>
      <c r="AF57" s="40">
        <f t="shared" si="14"/>
        <v>8</v>
      </c>
      <c r="AG57" s="40" t="str">
        <f t="shared" si="15"/>
        <v/>
      </c>
      <c r="AH57" s="40">
        <f t="shared" si="16"/>
        <v>8</v>
      </c>
      <c r="AI57" s="40">
        <f t="shared" si="17"/>
        <v>8</v>
      </c>
      <c r="AJ57" s="40">
        <f t="shared" si="18"/>
        <v>5</v>
      </c>
      <c r="AK57" s="40">
        <f t="shared" si="19"/>
        <v>8</v>
      </c>
      <c r="AL57" s="40">
        <f t="shared" si="20"/>
        <v>8</v>
      </c>
      <c r="AM57" s="40">
        <f t="shared" si="21"/>
        <v>8</v>
      </c>
      <c r="AN57" s="40" t="str">
        <f t="shared" si="22"/>
        <v/>
      </c>
      <c r="AO57" s="40">
        <f t="shared" si="23"/>
        <v>8</v>
      </c>
      <c r="AP57" s="40">
        <f t="shared" si="24"/>
        <v>8</v>
      </c>
      <c r="AQ57" s="40" t="str">
        <f t="shared" si="25"/>
        <v/>
      </c>
      <c r="AR57" s="40">
        <f t="shared" si="5"/>
        <v>9.7337367724800785</v>
      </c>
      <c r="AS57" s="40">
        <f t="shared" si="6"/>
        <v>9.7337367724800785</v>
      </c>
      <c r="AT57" s="40">
        <f t="shared" si="26"/>
        <v>6</v>
      </c>
      <c r="AU57" s="41">
        <f t="shared" si="27"/>
        <v>6</v>
      </c>
      <c r="AV57" s="43">
        <f t="shared" si="7"/>
        <v>122.06747354496017</v>
      </c>
      <c r="AW57" s="43">
        <f t="shared" si="28"/>
        <v>172.06747354496017</v>
      </c>
      <c r="AX57" s="43">
        <f t="shared" si="29"/>
        <v>288.06747354496019</v>
      </c>
    </row>
    <row r="58" spans="3:50" ht="15" customHeight="1" x14ac:dyDescent="0.2">
      <c r="C58" s="39"/>
      <c r="D58" s="40"/>
      <c r="E58" s="40"/>
      <c r="F58" s="40">
        <v>10</v>
      </c>
      <c r="G58" s="40"/>
      <c r="H58" s="40">
        <v>10</v>
      </c>
      <c r="I58" s="40">
        <v>7</v>
      </c>
      <c r="J58" s="40"/>
      <c r="K58" s="40">
        <v>7</v>
      </c>
      <c r="L58" s="40">
        <v>7</v>
      </c>
      <c r="M58" s="40">
        <v>5</v>
      </c>
      <c r="N58" s="40">
        <v>7</v>
      </c>
      <c r="O58" s="40">
        <v>7</v>
      </c>
      <c r="P58" s="40">
        <v>7</v>
      </c>
      <c r="Q58" s="40"/>
      <c r="R58" s="40">
        <v>7</v>
      </c>
      <c r="S58" s="40">
        <v>7</v>
      </c>
      <c r="T58" s="40"/>
      <c r="U58" s="40" t="s">
        <v>13</v>
      </c>
      <c r="V58" s="40" t="s">
        <v>13</v>
      </c>
      <c r="W58" s="40">
        <v>5</v>
      </c>
      <c r="X58" s="41">
        <v>5</v>
      </c>
      <c r="Y58" s="42">
        <f t="shared" si="3"/>
        <v>91</v>
      </c>
      <c r="Z58" s="39" t="str">
        <f t="shared" si="8"/>
        <v/>
      </c>
      <c r="AA58" s="40" t="str">
        <f t="shared" si="9"/>
        <v/>
      </c>
      <c r="AB58" s="40" t="str">
        <f t="shared" si="10"/>
        <v/>
      </c>
      <c r="AC58" s="40">
        <f t="shared" si="11"/>
        <v>10.8</v>
      </c>
      <c r="AD58" s="40" t="str">
        <f t="shared" si="12"/>
        <v/>
      </c>
      <c r="AE58" s="40">
        <f t="shared" si="13"/>
        <v>10.8</v>
      </c>
      <c r="AF58" s="40">
        <f t="shared" si="14"/>
        <v>8</v>
      </c>
      <c r="AG58" s="40" t="str">
        <f t="shared" si="15"/>
        <v/>
      </c>
      <c r="AH58" s="40">
        <f t="shared" si="16"/>
        <v>8</v>
      </c>
      <c r="AI58" s="40">
        <f t="shared" si="17"/>
        <v>8</v>
      </c>
      <c r="AJ58" s="40">
        <f t="shared" si="18"/>
        <v>6</v>
      </c>
      <c r="AK58" s="40">
        <f t="shared" si="19"/>
        <v>8</v>
      </c>
      <c r="AL58" s="40">
        <f t="shared" si="20"/>
        <v>8</v>
      </c>
      <c r="AM58" s="40">
        <f t="shared" si="21"/>
        <v>8</v>
      </c>
      <c r="AN58" s="40" t="str">
        <f t="shared" si="22"/>
        <v/>
      </c>
      <c r="AO58" s="40">
        <f t="shared" si="23"/>
        <v>8</v>
      </c>
      <c r="AP58" s="40">
        <f t="shared" si="24"/>
        <v>8</v>
      </c>
      <c r="AQ58" s="40" t="str">
        <f t="shared" si="25"/>
        <v/>
      </c>
      <c r="AR58" s="40">
        <f t="shared" si="5"/>
        <v>9.7337367724800785</v>
      </c>
      <c r="AS58" s="40">
        <f t="shared" si="6"/>
        <v>9.7337367724800785</v>
      </c>
      <c r="AT58" s="40">
        <f t="shared" si="26"/>
        <v>6</v>
      </c>
      <c r="AU58" s="41">
        <f t="shared" si="27"/>
        <v>6</v>
      </c>
      <c r="AV58" s="43">
        <f t="shared" si="7"/>
        <v>123.06747354496017</v>
      </c>
      <c r="AW58" s="43">
        <f t="shared" si="28"/>
        <v>173.06747354496017</v>
      </c>
      <c r="AX58" s="43">
        <f t="shared" si="29"/>
        <v>289.06747354496019</v>
      </c>
    </row>
    <row r="59" spans="3:50" ht="15" customHeight="1" x14ac:dyDescent="0.2">
      <c r="C59" s="39"/>
      <c r="D59" s="40"/>
      <c r="E59" s="40"/>
      <c r="F59" s="40">
        <v>10</v>
      </c>
      <c r="G59" s="40"/>
      <c r="H59" s="40">
        <v>10</v>
      </c>
      <c r="I59" s="40">
        <v>7</v>
      </c>
      <c r="J59" s="40"/>
      <c r="K59" s="40">
        <v>7</v>
      </c>
      <c r="L59" s="40">
        <v>7</v>
      </c>
      <c r="M59" s="40">
        <v>6</v>
      </c>
      <c r="N59" s="40">
        <v>7</v>
      </c>
      <c r="O59" s="40">
        <v>7</v>
      </c>
      <c r="P59" s="40">
        <v>7</v>
      </c>
      <c r="Q59" s="40"/>
      <c r="R59" s="40">
        <v>7</v>
      </c>
      <c r="S59" s="40">
        <v>7</v>
      </c>
      <c r="T59" s="40"/>
      <c r="U59" s="40" t="s">
        <v>13</v>
      </c>
      <c r="V59" s="40" t="s">
        <v>13</v>
      </c>
      <c r="W59" s="40">
        <v>5</v>
      </c>
      <c r="X59" s="41">
        <v>5</v>
      </c>
      <c r="Y59" s="42">
        <f t="shared" si="3"/>
        <v>92</v>
      </c>
      <c r="Z59" s="39" t="str">
        <f t="shared" si="8"/>
        <v/>
      </c>
      <c r="AA59" s="40" t="str">
        <f t="shared" si="9"/>
        <v/>
      </c>
      <c r="AB59" s="40" t="str">
        <f t="shared" si="10"/>
        <v/>
      </c>
      <c r="AC59" s="40">
        <f t="shared" si="11"/>
        <v>10.8</v>
      </c>
      <c r="AD59" s="40" t="str">
        <f t="shared" si="12"/>
        <v/>
      </c>
      <c r="AE59" s="40">
        <f t="shared" si="13"/>
        <v>10.8</v>
      </c>
      <c r="AF59" s="40">
        <f t="shared" si="14"/>
        <v>8</v>
      </c>
      <c r="AG59" s="40" t="str">
        <f t="shared" si="15"/>
        <v/>
      </c>
      <c r="AH59" s="40">
        <f t="shared" si="16"/>
        <v>8</v>
      </c>
      <c r="AI59" s="40">
        <f t="shared" si="17"/>
        <v>8</v>
      </c>
      <c r="AJ59" s="40">
        <f t="shared" si="18"/>
        <v>7</v>
      </c>
      <c r="AK59" s="40">
        <f t="shared" si="19"/>
        <v>8</v>
      </c>
      <c r="AL59" s="40">
        <f t="shared" si="20"/>
        <v>8</v>
      </c>
      <c r="AM59" s="40">
        <f t="shared" si="21"/>
        <v>8</v>
      </c>
      <c r="AN59" s="40" t="str">
        <f t="shared" si="22"/>
        <v/>
      </c>
      <c r="AO59" s="40">
        <f t="shared" si="23"/>
        <v>8</v>
      </c>
      <c r="AP59" s="40">
        <f t="shared" si="24"/>
        <v>8</v>
      </c>
      <c r="AQ59" s="40" t="str">
        <f t="shared" si="25"/>
        <v/>
      </c>
      <c r="AR59" s="40">
        <f t="shared" si="5"/>
        <v>9.7337367724800785</v>
      </c>
      <c r="AS59" s="40">
        <f t="shared" si="6"/>
        <v>9.7337367724800785</v>
      </c>
      <c r="AT59" s="40">
        <f t="shared" si="26"/>
        <v>6</v>
      </c>
      <c r="AU59" s="41">
        <f t="shared" si="27"/>
        <v>6</v>
      </c>
      <c r="AV59" s="43">
        <f t="shared" si="7"/>
        <v>124.06747354496017</v>
      </c>
      <c r="AW59" s="43">
        <f t="shared" si="28"/>
        <v>174.06747354496017</v>
      </c>
      <c r="AX59" s="43">
        <f t="shared" si="29"/>
        <v>290.06747354496019</v>
      </c>
    </row>
    <row r="60" spans="3:50" ht="15" customHeight="1" thickBot="1" x14ac:dyDescent="0.25">
      <c r="C60" s="44"/>
      <c r="D60" s="45"/>
      <c r="E60" s="45"/>
      <c r="F60" s="45">
        <v>10</v>
      </c>
      <c r="G60" s="45"/>
      <c r="H60" s="45">
        <v>10</v>
      </c>
      <c r="I60" s="45">
        <v>7</v>
      </c>
      <c r="J60" s="45"/>
      <c r="K60" s="45">
        <v>7</v>
      </c>
      <c r="L60" s="45">
        <v>7</v>
      </c>
      <c r="M60" s="45">
        <v>7</v>
      </c>
      <c r="N60" s="45">
        <v>7</v>
      </c>
      <c r="O60" s="45">
        <v>7</v>
      </c>
      <c r="P60" s="45">
        <v>7</v>
      </c>
      <c r="Q60" s="45"/>
      <c r="R60" s="45">
        <v>7</v>
      </c>
      <c r="S60" s="45">
        <v>7</v>
      </c>
      <c r="T60" s="45"/>
      <c r="U60" s="45" t="s">
        <v>13</v>
      </c>
      <c r="V60" s="45" t="s">
        <v>13</v>
      </c>
      <c r="W60" s="45">
        <v>5</v>
      </c>
      <c r="X60" s="46">
        <v>5</v>
      </c>
      <c r="Y60" s="47">
        <f t="shared" si="3"/>
        <v>93</v>
      </c>
      <c r="Z60" s="44" t="str">
        <f t="shared" si="8"/>
        <v/>
      </c>
      <c r="AA60" s="45" t="str">
        <f t="shared" si="9"/>
        <v/>
      </c>
      <c r="AB60" s="45" t="str">
        <f t="shared" si="10"/>
        <v/>
      </c>
      <c r="AC60" s="45">
        <f t="shared" si="11"/>
        <v>10.8</v>
      </c>
      <c r="AD60" s="45" t="str">
        <f t="shared" si="12"/>
        <v/>
      </c>
      <c r="AE60" s="45">
        <f t="shared" si="13"/>
        <v>10.8</v>
      </c>
      <c r="AF60" s="45">
        <f t="shared" si="14"/>
        <v>8</v>
      </c>
      <c r="AG60" s="45" t="str">
        <f t="shared" si="15"/>
        <v/>
      </c>
      <c r="AH60" s="45">
        <f t="shared" si="16"/>
        <v>8</v>
      </c>
      <c r="AI60" s="45">
        <f t="shared" si="17"/>
        <v>8</v>
      </c>
      <c r="AJ60" s="45">
        <f t="shared" si="18"/>
        <v>8</v>
      </c>
      <c r="AK60" s="45">
        <f t="shared" si="19"/>
        <v>8</v>
      </c>
      <c r="AL60" s="45">
        <f t="shared" si="20"/>
        <v>8</v>
      </c>
      <c r="AM60" s="45">
        <f t="shared" si="21"/>
        <v>8</v>
      </c>
      <c r="AN60" s="45" t="str">
        <f t="shared" si="22"/>
        <v/>
      </c>
      <c r="AO60" s="45">
        <f t="shared" si="23"/>
        <v>8</v>
      </c>
      <c r="AP60" s="45">
        <f t="shared" si="24"/>
        <v>8</v>
      </c>
      <c r="AQ60" s="45" t="str">
        <f t="shared" si="25"/>
        <v/>
      </c>
      <c r="AR60" s="45">
        <f t="shared" si="5"/>
        <v>9.7337367724800785</v>
      </c>
      <c r="AS60" s="45">
        <f t="shared" si="6"/>
        <v>9.7337367724800785</v>
      </c>
      <c r="AT60" s="45">
        <f t="shared" si="26"/>
        <v>6</v>
      </c>
      <c r="AU60" s="46">
        <f t="shared" si="27"/>
        <v>6</v>
      </c>
      <c r="AV60" s="48">
        <f t="shared" si="7"/>
        <v>125.06747354496017</v>
      </c>
      <c r="AW60" s="48">
        <f t="shared" si="28"/>
        <v>175.06747354496017</v>
      </c>
      <c r="AX60" s="48">
        <f t="shared" si="29"/>
        <v>291.06747354496019</v>
      </c>
    </row>
    <row r="61" spans="3:50" ht="15" customHeight="1" x14ac:dyDescent="0.2">
      <c r="C61" s="34"/>
      <c r="D61" s="35"/>
      <c r="E61" s="35"/>
      <c r="F61" s="35">
        <v>10</v>
      </c>
      <c r="G61" s="35"/>
      <c r="H61" s="35">
        <v>10</v>
      </c>
      <c r="I61" s="35">
        <v>8</v>
      </c>
      <c r="J61" s="35"/>
      <c r="K61" s="35">
        <v>7</v>
      </c>
      <c r="L61" s="35">
        <v>7</v>
      </c>
      <c r="M61" s="35">
        <v>7</v>
      </c>
      <c r="N61" s="35">
        <v>7</v>
      </c>
      <c r="O61" s="35">
        <v>7</v>
      </c>
      <c r="P61" s="35">
        <v>7</v>
      </c>
      <c r="Q61" s="35"/>
      <c r="R61" s="35">
        <v>7</v>
      </c>
      <c r="S61" s="35">
        <v>7</v>
      </c>
      <c r="T61" s="35"/>
      <c r="U61" s="35" t="s">
        <v>13</v>
      </c>
      <c r="V61" s="35" t="s">
        <v>13</v>
      </c>
      <c r="W61" s="35">
        <v>5</v>
      </c>
      <c r="X61" s="36">
        <v>5</v>
      </c>
      <c r="Y61" s="37">
        <f t="shared" si="3"/>
        <v>94</v>
      </c>
      <c r="Z61" s="34" t="str">
        <f t="shared" si="8"/>
        <v/>
      </c>
      <c r="AA61" s="35" t="str">
        <f t="shared" si="9"/>
        <v/>
      </c>
      <c r="AB61" s="35" t="str">
        <f t="shared" si="10"/>
        <v/>
      </c>
      <c r="AC61" s="35">
        <f t="shared" si="11"/>
        <v>10.8</v>
      </c>
      <c r="AD61" s="35" t="str">
        <f t="shared" si="12"/>
        <v/>
      </c>
      <c r="AE61" s="35">
        <f t="shared" si="13"/>
        <v>10.8</v>
      </c>
      <c r="AF61" s="35">
        <f t="shared" si="14"/>
        <v>9</v>
      </c>
      <c r="AG61" s="35" t="str">
        <f t="shared" si="15"/>
        <v/>
      </c>
      <c r="AH61" s="35">
        <f t="shared" si="16"/>
        <v>8</v>
      </c>
      <c r="AI61" s="35">
        <f t="shared" si="17"/>
        <v>8</v>
      </c>
      <c r="AJ61" s="35">
        <f t="shared" si="18"/>
        <v>8</v>
      </c>
      <c r="AK61" s="35">
        <f t="shared" si="19"/>
        <v>8</v>
      </c>
      <c r="AL61" s="35">
        <f t="shared" si="20"/>
        <v>8</v>
      </c>
      <c r="AM61" s="35">
        <f t="shared" si="21"/>
        <v>8</v>
      </c>
      <c r="AN61" s="35" t="str">
        <f t="shared" si="22"/>
        <v/>
      </c>
      <c r="AO61" s="35">
        <f t="shared" si="23"/>
        <v>8</v>
      </c>
      <c r="AP61" s="35">
        <f t="shared" si="24"/>
        <v>8</v>
      </c>
      <c r="AQ61" s="35" t="str">
        <f t="shared" si="25"/>
        <v/>
      </c>
      <c r="AR61" s="35">
        <f t="shared" si="5"/>
        <v>9.7337367724800785</v>
      </c>
      <c r="AS61" s="35">
        <f t="shared" si="6"/>
        <v>9.7337367724800785</v>
      </c>
      <c r="AT61" s="35">
        <f t="shared" si="26"/>
        <v>6</v>
      </c>
      <c r="AU61" s="36">
        <f t="shared" si="27"/>
        <v>6</v>
      </c>
      <c r="AV61" s="38">
        <f t="shared" si="7"/>
        <v>126.06747354496017</v>
      </c>
      <c r="AW61" s="38">
        <f t="shared" si="28"/>
        <v>176.06747354496017</v>
      </c>
      <c r="AX61" s="38">
        <f t="shared" si="29"/>
        <v>292.06747354496019</v>
      </c>
    </row>
    <row r="62" spans="3:50" ht="15" customHeight="1" x14ac:dyDescent="0.2">
      <c r="C62" s="39"/>
      <c r="D62" s="40"/>
      <c r="E62" s="40"/>
      <c r="F62" s="40">
        <v>10</v>
      </c>
      <c r="G62" s="40"/>
      <c r="H62" s="40">
        <v>10</v>
      </c>
      <c r="I62" s="40">
        <v>9</v>
      </c>
      <c r="J62" s="40"/>
      <c r="K62" s="40">
        <v>7</v>
      </c>
      <c r="L62" s="40">
        <v>7</v>
      </c>
      <c r="M62" s="40">
        <v>7</v>
      </c>
      <c r="N62" s="40">
        <v>7</v>
      </c>
      <c r="O62" s="40">
        <v>7</v>
      </c>
      <c r="P62" s="40">
        <v>7</v>
      </c>
      <c r="Q62" s="40"/>
      <c r="R62" s="40">
        <v>7</v>
      </c>
      <c r="S62" s="40">
        <v>7</v>
      </c>
      <c r="T62" s="40"/>
      <c r="U62" s="40" t="s">
        <v>13</v>
      </c>
      <c r="V62" s="40" t="s">
        <v>13</v>
      </c>
      <c r="W62" s="40">
        <v>5</v>
      </c>
      <c r="X62" s="41">
        <v>5</v>
      </c>
      <c r="Y62" s="42">
        <f t="shared" si="3"/>
        <v>95</v>
      </c>
      <c r="Z62" s="39" t="str">
        <f t="shared" si="8"/>
        <v/>
      </c>
      <c r="AA62" s="40" t="str">
        <f t="shared" si="9"/>
        <v/>
      </c>
      <c r="AB62" s="40" t="str">
        <f t="shared" si="10"/>
        <v/>
      </c>
      <c r="AC62" s="40">
        <f t="shared" si="11"/>
        <v>10.8</v>
      </c>
      <c r="AD62" s="40" t="str">
        <f t="shared" si="12"/>
        <v/>
      </c>
      <c r="AE62" s="40">
        <f t="shared" si="13"/>
        <v>10.8</v>
      </c>
      <c r="AF62" s="40">
        <f t="shared" si="14"/>
        <v>9.9</v>
      </c>
      <c r="AG62" s="40" t="str">
        <f t="shared" si="15"/>
        <v/>
      </c>
      <c r="AH62" s="40">
        <f t="shared" si="16"/>
        <v>8</v>
      </c>
      <c r="AI62" s="40">
        <f t="shared" si="17"/>
        <v>8</v>
      </c>
      <c r="AJ62" s="40">
        <f t="shared" si="18"/>
        <v>8</v>
      </c>
      <c r="AK62" s="40">
        <f t="shared" si="19"/>
        <v>8</v>
      </c>
      <c r="AL62" s="40">
        <f t="shared" si="20"/>
        <v>8</v>
      </c>
      <c r="AM62" s="40">
        <f t="shared" si="21"/>
        <v>8</v>
      </c>
      <c r="AN62" s="40" t="str">
        <f t="shared" si="22"/>
        <v/>
      </c>
      <c r="AO62" s="40">
        <f t="shared" si="23"/>
        <v>8</v>
      </c>
      <c r="AP62" s="40">
        <f t="shared" si="24"/>
        <v>8</v>
      </c>
      <c r="AQ62" s="40" t="str">
        <f t="shared" si="25"/>
        <v/>
      </c>
      <c r="AR62" s="40">
        <f t="shared" si="5"/>
        <v>9.7337367724800785</v>
      </c>
      <c r="AS62" s="40">
        <f t="shared" si="6"/>
        <v>9.7337367724800785</v>
      </c>
      <c r="AT62" s="40">
        <f t="shared" si="26"/>
        <v>6</v>
      </c>
      <c r="AU62" s="41">
        <f t="shared" si="27"/>
        <v>6</v>
      </c>
      <c r="AV62" s="43">
        <f t="shared" si="7"/>
        <v>126.96747354496017</v>
      </c>
      <c r="AW62" s="43">
        <f t="shared" si="28"/>
        <v>176.96747354496017</v>
      </c>
      <c r="AX62" s="43">
        <f t="shared" si="29"/>
        <v>292.96747354496017</v>
      </c>
    </row>
    <row r="63" spans="3:50" ht="15" customHeight="1" x14ac:dyDescent="0.2">
      <c r="C63" s="39"/>
      <c r="D63" s="40"/>
      <c r="E63" s="40"/>
      <c r="F63" s="40">
        <v>10</v>
      </c>
      <c r="G63" s="40"/>
      <c r="H63" s="40">
        <v>10</v>
      </c>
      <c r="I63" s="40">
        <v>10</v>
      </c>
      <c r="J63" s="40"/>
      <c r="K63" s="40">
        <v>7</v>
      </c>
      <c r="L63" s="40">
        <v>7</v>
      </c>
      <c r="M63" s="40">
        <v>7</v>
      </c>
      <c r="N63" s="40">
        <v>7</v>
      </c>
      <c r="O63" s="40">
        <v>7</v>
      </c>
      <c r="P63" s="40">
        <v>7</v>
      </c>
      <c r="Q63" s="40"/>
      <c r="R63" s="40">
        <v>7</v>
      </c>
      <c r="S63" s="40">
        <v>7</v>
      </c>
      <c r="T63" s="40"/>
      <c r="U63" s="40" t="s">
        <v>13</v>
      </c>
      <c r="V63" s="40" t="s">
        <v>13</v>
      </c>
      <c r="W63" s="40">
        <v>5</v>
      </c>
      <c r="X63" s="41">
        <v>5</v>
      </c>
      <c r="Y63" s="42">
        <f t="shared" si="3"/>
        <v>96</v>
      </c>
      <c r="Z63" s="39" t="str">
        <f t="shared" si="8"/>
        <v/>
      </c>
      <c r="AA63" s="40" t="str">
        <f t="shared" si="9"/>
        <v/>
      </c>
      <c r="AB63" s="40" t="str">
        <f t="shared" si="10"/>
        <v/>
      </c>
      <c r="AC63" s="40">
        <f t="shared" si="11"/>
        <v>10.8</v>
      </c>
      <c r="AD63" s="40" t="str">
        <f t="shared" si="12"/>
        <v/>
      </c>
      <c r="AE63" s="40">
        <f t="shared" si="13"/>
        <v>10.8</v>
      </c>
      <c r="AF63" s="40">
        <f t="shared" si="14"/>
        <v>10.8</v>
      </c>
      <c r="AG63" s="40" t="str">
        <f t="shared" si="15"/>
        <v/>
      </c>
      <c r="AH63" s="40">
        <f t="shared" si="16"/>
        <v>8</v>
      </c>
      <c r="AI63" s="40">
        <f t="shared" si="17"/>
        <v>8</v>
      </c>
      <c r="AJ63" s="40">
        <f t="shared" si="18"/>
        <v>8</v>
      </c>
      <c r="AK63" s="40">
        <f t="shared" si="19"/>
        <v>8</v>
      </c>
      <c r="AL63" s="40">
        <f t="shared" si="20"/>
        <v>8</v>
      </c>
      <c r="AM63" s="40">
        <f t="shared" si="21"/>
        <v>8</v>
      </c>
      <c r="AN63" s="40" t="str">
        <f t="shared" si="22"/>
        <v/>
      </c>
      <c r="AO63" s="40">
        <f t="shared" si="23"/>
        <v>8</v>
      </c>
      <c r="AP63" s="40">
        <f t="shared" si="24"/>
        <v>8</v>
      </c>
      <c r="AQ63" s="40" t="str">
        <f t="shared" si="25"/>
        <v/>
      </c>
      <c r="AR63" s="40">
        <f t="shared" si="5"/>
        <v>9.7337367724800785</v>
      </c>
      <c r="AS63" s="40">
        <f t="shared" si="6"/>
        <v>9.7337367724800785</v>
      </c>
      <c r="AT63" s="40">
        <f t="shared" si="26"/>
        <v>6</v>
      </c>
      <c r="AU63" s="41">
        <f t="shared" si="27"/>
        <v>6</v>
      </c>
      <c r="AV63" s="43">
        <f t="shared" si="7"/>
        <v>127.86747354496018</v>
      </c>
      <c r="AW63" s="43">
        <f t="shared" si="28"/>
        <v>177.86747354496018</v>
      </c>
      <c r="AX63" s="43">
        <f t="shared" si="29"/>
        <v>293.86747354496015</v>
      </c>
    </row>
    <row r="64" spans="3:50" ht="15" customHeight="1" x14ac:dyDescent="0.2">
      <c r="C64" s="39"/>
      <c r="D64" s="40"/>
      <c r="E64" s="40"/>
      <c r="F64" s="40">
        <v>10</v>
      </c>
      <c r="G64" s="40"/>
      <c r="H64" s="40">
        <v>10</v>
      </c>
      <c r="I64" s="40">
        <v>10</v>
      </c>
      <c r="J64" s="40"/>
      <c r="K64" s="40">
        <v>7</v>
      </c>
      <c r="L64" s="40">
        <v>7</v>
      </c>
      <c r="M64" s="40">
        <v>7</v>
      </c>
      <c r="N64" s="40">
        <v>7</v>
      </c>
      <c r="O64" s="40">
        <v>7</v>
      </c>
      <c r="P64" s="40">
        <v>7</v>
      </c>
      <c r="Q64" s="40"/>
      <c r="R64" s="40">
        <v>7</v>
      </c>
      <c r="S64" s="40">
        <v>7</v>
      </c>
      <c r="T64" s="40"/>
      <c r="U64" s="40" t="s">
        <v>13</v>
      </c>
      <c r="V64" s="40" t="s">
        <v>13</v>
      </c>
      <c r="W64" s="40">
        <v>6</v>
      </c>
      <c r="X64" s="41">
        <v>5</v>
      </c>
      <c r="Y64" s="42">
        <f t="shared" si="3"/>
        <v>97</v>
      </c>
      <c r="Z64" s="39" t="str">
        <f t="shared" si="8"/>
        <v/>
      </c>
      <c r="AA64" s="40" t="str">
        <f t="shared" si="9"/>
        <v/>
      </c>
      <c r="AB64" s="40" t="str">
        <f t="shared" si="10"/>
        <v/>
      </c>
      <c r="AC64" s="40">
        <f t="shared" si="11"/>
        <v>10.8</v>
      </c>
      <c r="AD64" s="40" t="str">
        <f t="shared" si="12"/>
        <v/>
      </c>
      <c r="AE64" s="40">
        <f t="shared" si="13"/>
        <v>10.8</v>
      </c>
      <c r="AF64" s="40">
        <f t="shared" si="14"/>
        <v>10.8</v>
      </c>
      <c r="AG64" s="40" t="str">
        <f t="shared" si="15"/>
        <v/>
      </c>
      <c r="AH64" s="40">
        <f t="shared" si="16"/>
        <v>8</v>
      </c>
      <c r="AI64" s="40">
        <f t="shared" si="17"/>
        <v>8</v>
      </c>
      <c r="AJ64" s="40">
        <f t="shared" si="18"/>
        <v>8</v>
      </c>
      <c r="AK64" s="40">
        <f t="shared" si="19"/>
        <v>8</v>
      </c>
      <c r="AL64" s="40">
        <f t="shared" si="20"/>
        <v>8</v>
      </c>
      <c r="AM64" s="40">
        <f t="shared" si="21"/>
        <v>8</v>
      </c>
      <c r="AN64" s="40" t="str">
        <f t="shared" si="22"/>
        <v/>
      </c>
      <c r="AO64" s="40">
        <f t="shared" si="23"/>
        <v>8</v>
      </c>
      <c r="AP64" s="40">
        <f t="shared" si="24"/>
        <v>8</v>
      </c>
      <c r="AQ64" s="40" t="str">
        <f t="shared" si="25"/>
        <v/>
      </c>
      <c r="AR64" s="40">
        <f t="shared" si="5"/>
        <v>9.7337367724800785</v>
      </c>
      <c r="AS64" s="40">
        <f t="shared" si="6"/>
        <v>9.7337367724800785</v>
      </c>
      <c r="AT64" s="40">
        <f t="shared" si="26"/>
        <v>7</v>
      </c>
      <c r="AU64" s="41">
        <f t="shared" si="27"/>
        <v>6</v>
      </c>
      <c r="AV64" s="43">
        <f t="shared" si="7"/>
        <v>128.86747354496018</v>
      </c>
      <c r="AW64" s="43">
        <f t="shared" si="28"/>
        <v>178.86747354496018</v>
      </c>
      <c r="AX64" s="43">
        <f t="shared" si="29"/>
        <v>294.86747354496015</v>
      </c>
    </row>
    <row r="65" spans="3:50" ht="15" customHeight="1" thickBot="1" x14ac:dyDescent="0.25">
      <c r="C65" s="44"/>
      <c r="D65" s="45"/>
      <c r="E65" s="45"/>
      <c r="F65" s="45">
        <v>10</v>
      </c>
      <c r="G65" s="45"/>
      <c r="H65" s="45">
        <v>10</v>
      </c>
      <c r="I65" s="45">
        <v>10</v>
      </c>
      <c r="J65" s="45"/>
      <c r="K65" s="45">
        <v>7</v>
      </c>
      <c r="L65" s="45">
        <v>7</v>
      </c>
      <c r="M65" s="45">
        <v>7</v>
      </c>
      <c r="N65" s="45">
        <v>7</v>
      </c>
      <c r="O65" s="45">
        <v>7</v>
      </c>
      <c r="P65" s="45">
        <v>7</v>
      </c>
      <c r="Q65" s="45"/>
      <c r="R65" s="45">
        <v>7</v>
      </c>
      <c r="S65" s="45">
        <v>7</v>
      </c>
      <c r="T65" s="45"/>
      <c r="U65" s="45" t="s">
        <v>13</v>
      </c>
      <c r="V65" s="45" t="s">
        <v>13</v>
      </c>
      <c r="W65" s="45">
        <v>7</v>
      </c>
      <c r="X65" s="46">
        <v>5</v>
      </c>
      <c r="Y65" s="47">
        <f t="shared" si="3"/>
        <v>98</v>
      </c>
      <c r="Z65" s="44" t="str">
        <f t="shared" si="8"/>
        <v/>
      </c>
      <c r="AA65" s="45" t="str">
        <f t="shared" si="9"/>
        <v/>
      </c>
      <c r="AB65" s="45" t="str">
        <f t="shared" si="10"/>
        <v/>
      </c>
      <c r="AC65" s="45">
        <f t="shared" si="11"/>
        <v>10.8</v>
      </c>
      <c r="AD65" s="45" t="str">
        <f t="shared" si="12"/>
        <v/>
      </c>
      <c r="AE65" s="45">
        <f t="shared" si="13"/>
        <v>10.8</v>
      </c>
      <c r="AF65" s="45">
        <f t="shared" si="14"/>
        <v>10.8</v>
      </c>
      <c r="AG65" s="45" t="str">
        <f t="shared" si="15"/>
        <v/>
      </c>
      <c r="AH65" s="45">
        <f t="shared" si="16"/>
        <v>8</v>
      </c>
      <c r="AI65" s="45">
        <f t="shared" si="17"/>
        <v>8</v>
      </c>
      <c r="AJ65" s="45">
        <f t="shared" si="18"/>
        <v>8</v>
      </c>
      <c r="AK65" s="45">
        <f t="shared" si="19"/>
        <v>8</v>
      </c>
      <c r="AL65" s="45">
        <f t="shared" si="20"/>
        <v>8</v>
      </c>
      <c r="AM65" s="45">
        <f t="shared" si="21"/>
        <v>8</v>
      </c>
      <c r="AN65" s="45" t="str">
        <f t="shared" si="22"/>
        <v/>
      </c>
      <c r="AO65" s="45">
        <f t="shared" si="23"/>
        <v>8</v>
      </c>
      <c r="AP65" s="45">
        <f t="shared" si="24"/>
        <v>8</v>
      </c>
      <c r="AQ65" s="45" t="str">
        <f t="shared" si="25"/>
        <v/>
      </c>
      <c r="AR65" s="45">
        <f t="shared" si="5"/>
        <v>9.7337367724800785</v>
      </c>
      <c r="AS65" s="45">
        <f t="shared" si="6"/>
        <v>9.7337367724800785</v>
      </c>
      <c r="AT65" s="45">
        <f t="shared" si="26"/>
        <v>8</v>
      </c>
      <c r="AU65" s="46">
        <f t="shared" si="27"/>
        <v>6</v>
      </c>
      <c r="AV65" s="48">
        <f t="shared" si="7"/>
        <v>129.86747354496018</v>
      </c>
      <c r="AW65" s="48">
        <f t="shared" si="28"/>
        <v>179.86747354496018</v>
      </c>
      <c r="AX65" s="48">
        <f t="shared" si="29"/>
        <v>295.86747354496015</v>
      </c>
    </row>
    <row r="66" spans="3:50" ht="15" customHeight="1" x14ac:dyDescent="0.2">
      <c r="C66" s="34"/>
      <c r="D66" s="35"/>
      <c r="E66" s="35"/>
      <c r="F66" s="35">
        <v>10</v>
      </c>
      <c r="G66" s="35"/>
      <c r="H66" s="35">
        <v>10</v>
      </c>
      <c r="I66" s="35">
        <v>10</v>
      </c>
      <c r="J66" s="35"/>
      <c r="K66" s="35">
        <v>7</v>
      </c>
      <c r="L66" s="35">
        <v>7</v>
      </c>
      <c r="M66" s="35">
        <v>7</v>
      </c>
      <c r="N66" s="35">
        <v>7</v>
      </c>
      <c r="O66" s="35">
        <v>7</v>
      </c>
      <c r="P66" s="35">
        <v>7</v>
      </c>
      <c r="Q66" s="35"/>
      <c r="R66" s="35">
        <v>7</v>
      </c>
      <c r="S66" s="35">
        <v>7</v>
      </c>
      <c r="T66" s="35"/>
      <c r="U66" s="35" t="s">
        <v>13</v>
      </c>
      <c r="V66" s="35" t="s">
        <v>13</v>
      </c>
      <c r="W66" s="35">
        <v>7</v>
      </c>
      <c r="X66" s="36">
        <v>6</v>
      </c>
      <c r="Y66" s="37">
        <f t="shared" si="3"/>
        <v>99</v>
      </c>
      <c r="Z66" s="34" t="str">
        <f t="shared" si="8"/>
        <v/>
      </c>
      <c r="AA66" s="35" t="str">
        <f t="shared" si="9"/>
        <v/>
      </c>
      <c r="AB66" s="35" t="str">
        <f t="shared" si="10"/>
        <v/>
      </c>
      <c r="AC66" s="35">
        <f t="shared" si="11"/>
        <v>10.8</v>
      </c>
      <c r="AD66" s="35" t="str">
        <f t="shared" si="12"/>
        <v/>
      </c>
      <c r="AE66" s="35">
        <f t="shared" si="13"/>
        <v>10.8</v>
      </c>
      <c r="AF66" s="35">
        <f t="shared" si="14"/>
        <v>10.8</v>
      </c>
      <c r="AG66" s="35" t="str">
        <f t="shared" si="15"/>
        <v/>
      </c>
      <c r="AH66" s="35">
        <f t="shared" si="16"/>
        <v>8</v>
      </c>
      <c r="AI66" s="35">
        <f t="shared" si="17"/>
        <v>8</v>
      </c>
      <c r="AJ66" s="35">
        <f t="shared" si="18"/>
        <v>8</v>
      </c>
      <c r="AK66" s="35">
        <f t="shared" si="19"/>
        <v>8</v>
      </c>
      <c r="AL66" s="35">
        <f t="shared" si="20"/>
        <v>8</v>
      </c>
      <c r="AM66" s="35">
        <f t="shared" si="21"/>
        <v>8</v>
      </c>
      <c r="AN66" s="35" t="str">
        <f t="shared" si="22"/>
        <v/>
      </c>
      <c r="AO66" s="35">
        <f t="shared" si="23"/>
        <v>8</v>
      </c>
      <c r="AP66" s="35">
        <f t="shared" si="24"/>
        <v>8</v>
      </c>
      <c r="AQ66" s="35" t="str">
        <f t="shared" si="25"/>
        <v/>
      </c>
      <c r="AR66" s="35">
        <f t="shared" si="5"/>
        <v>9.7337367724800785</v>
      </c>
      <c r="AS66" s="35">
        <f t="shared" si="6"/>
        <v>9.7337367724800785</v>
      </c>
      <c r="AT66" s="35">
        <f t="shared" si="26"/>
        <v>8</v>
      </c>
      <c r="AU66" s="36">
        <f t="shared" si="27"/>
        <v>7</v>
      </c>
      <c r="AV66" s="38">
        <f t="shared" si="7"/>
        <v>130.86747354496018</v>
      </c>
      <c r="AW66" s="38">
        <f t="shared" si="28"/>
        <v>180.86747354496018</v>
      </c>
      <c r="AX66" s="38">
        <f t="shared" si="29"/>
        <v>296.86747354496015</v>
      </c>
    </row>
    <row r="67" spans="3:50" ht="15" customHeight="1" x14ac:dyDescent="0.2">
      <c r="C67" s="39"/>
      <c r="D67" s="40"/>
      <c r="E67" s="40"/>
      <c r="F67" s="40">
        <v>10</v>
      </c>
      <c r="G67" s="40"/>
      <c r="H67" s="40">
        <v>10</v>
      </c>
      <c r="I67" s="40">
        <v>10</v>
      </c>
      <c r="J67" s="40"/>
      <c r="K67" s="40">
        <v>7</v>
      </c>
      <c r="L67" s="40">
        <v>7</v>
      </c>
      <c r="M67" s="40">
        <v>7</v>
      </c>
      <c r="N67" s="40">
        <v>7</v>
      </c>
      <c r="O67" s="40">
        <v>7</v>
      </c>
      <c r="P67" s="40">
        <v>7</v>
      </c>
      <c r="Q67" s="40"/>
      <c r="R67" s="40">
        <v>7</v>
      </c>
      <c r="S67" s="40">
        <v>7</v>
      </c>
      <c r="T67" s="40"/>
      <c r="U67" s="40" t="s">
        <v>13</v>
      </c>
      <c r="V67" s="40" t="s">
        <v>13</v>
      </c>
      <c r="W67" s="40">
        <v>7</v>
      </c>
      <c r="X67" s="41">
        <v>7</v>
      </c>
      <c r="Y67" s="42">
        <f t="shared" si="3"/>
        <v>100</v>
      </c>
      <c r="Z67" s="39" t="str">
        <f t="shared" si="8"/>
        <v/>
      </c>
      <c r="AA67" s="40" t="str">
        <f t="shared" si="9"/>
        <v/>
      </c>
      <c r="AB67" s="40" t="str">
        <f t="shared" si="10"/>
        <v/>
      </c>
      <c r="AC67" s="40">
        <f t="shared" si="11"/>
        <v>10.8</v>
      </c>
      <c r="AD67" s="40" t="str">
        <f t="shared" si="12"/>
        <v/>
      </c>
      <c r="AE67" s="40">
        <f t="shared" si="13"/>
        <v>10.8</v>
      </c>
      <c r="AF67" s="40">
        <f t="shared" si="14"/>
        <v>10.8</v>
      </c>
      <c r="AG67" s="40" t="str">
        <f t="shared" si="15"/>
        <v/>
      </c>
      <c r="AH67" s="40">
        <f t="shared" si="16"/>
        <v>8</v>
      </c>
      <c r="AI67" s="40">
        <f t="shared" si="17"/>
        <v>8</v>
      </c>
      <c r="AJ67" s="40">
        <f t="shared" si="18"/>
        <v>8</v>
      </c>
      <c r="AK67" s="40">
        <f t="shared" si="19"/>
        <v>8</v>
      </c>
      <c r="AL67" s="40">
        <f t="shared" si="20"/>
        <v>8</v>
      </c>
      <c r="AM67" s="40">
        <f t="shared" si="21"/>
        <v>8</v>
      </c>
      <c r="AN67" s="40" t="str">
        <f t="shared" si="22"/>
        <v/>
      </c>
      <c r="AO67" s="40">
        <f t="shared" si="23"/>
        <v>8</v>
      </c>
      <c r="AP67" s="40">
        <f t="shared" si="24"/>
        <v>8</v>
      </c>
      <c r="AQ67" s="40" t="str">
        <f t="shared" si="25"/>
        <v/>
      </c>
      <c r="AR67" s="40">
        <f t="shared" si="5"/>
        <v>9.7337367724800785</v>
      </c>
      <c r="AS67" s="40">
        <f t="shared" si="6"/>
        <v>9.7337367724800785</v>
      </c>
      <c r="AT67" s="40">
        <f t="shared" si="26"/>
        <v>8</v>
      </c>
      <c r="AU67" s="41">
        <f t="shared" si="27"/>
        <v>8</v>
      </c>
      <c r="AV67" s="43">
        <f t="shared" si="7"/>
        <v>131.86747354496018</v>
      </c>
      <c r="AW67" s="43">
        <f t="shared" si="28"/>
        <v>181.86747354496018</v>
      </c>
      <c r="AX67" s="43">
        <f t="shared" si="29"/>
        <v>297.86747354496015</v>
      </c>
    </row>
    <row r="68" spans="3:50" ht="15" customHeight="1" x14ac:dyDescent="0.2">
      <c r="C68" s="39"/>
      <c r="D68" s="40"/>
      <c r="E68" s="40"/>
      <c r="F68" s="40">
        <v>11</v>
      </c>
      <c r="G68" s="40"/>
      <c r="H68" s="40">
        <v>10</v>
      </c>
      <c r="I68" s="40">
        <v>10</v>
      </c>
      <c r="J68" s="40"/>
      <c r="K68" s="40">
        <v>7</v>
      </c>
      <c r="L68" s="40">
        <v>7</v>
      </c>
      <c r="M68" s="40">
        <v>7</v>
      </c>
      <c r="N68" s="40">
        <v>7</v>
      </c>
      <c r="O68" s="40">
        <v>7</v>
      </c>
      <c r="P68" s="40">
        <v>7</v>
      </c>
      <c r="Q68" s="40"/>
      <c r="R68" s="40">
        <v>7</v>
      </c>
      <c r="S68" s="40">
        <v>7</v>
      </c>
      <c r="T68" s="40"/>
      <c r="U68" s="40" t="s">
        <v>13</v>
      </c>
      <c r="V68" s="40" t="s">
        <v>13</v>
      </c>
      <c r="W68" s="40">
        <v>7</v>
      </c>
      <c r="X68" s="41">
        <v>7</v>
      </c>
      <c r="Y68" s="42">
        <f t="shared" si="3"/>
        <v>101</v>
      </c>
      <c r="Z68" s="39" t="str">
        <f t="shared" si="8"/>
        <v/>
      </c>
      <c r="AA68" s="40" t="str">
        <f t="shared" si="9"/>
        <v/>
      </c>
      <c r="AB68" s="40" t="str">
        <f t="shared" si="10"/>
        <v/>
      </c>
      <c r="AC68" s="40">
        <f t="shared" si="11"/>
        <v>11.7</v>
      </c>
      <c r="AD68" s="40" t="str">
        <f t="shared" si="12"/>
        <v/>
      </c>
      <c r="AE68" s="40">
        <f t="shared" si="13"/>
        <v>10.8</v>
      </c>
      <c r="AF68" s="40">
        <f t="shared" si="14"/>
        <v>10.8</v>
      </c>
      <c r="AG68" s="40" t="str">
        <f t="shared" si="15"/>
        <v/>
      </c>
      <c r="AH68" s="40">
        <f t="shared" si="16"/>
        <v>8</v>
      </c>
      <c r="AI68" s="40">
        <f t="shared" si="17"/>
        <v>8</v>
      </c>
      <c r="AJ68" s="40">
        <f t="shared" si="18"/>
        <v>8</v>
      </c>
      <c r="AK68" s="40">
        <f t="shared" si="19"/>
        <v>8</v>
      </c>
      <c r="AL68" s="40">
        <f t="shared" si="20"/>
        <v>8</v>
      </c>
      <c r="AM68" s="40">
        <f t="shared" si="21"/>
        <v>8</v>
      </c>
      <c r="AN68" s="40" t="str">
        <f t="shared" si="22"/>
        <v/>
      </c>
      <c r="AO68" s="40">
        <f t="shared" si="23"/>
        <v>8</v>
      </c>
      <c r="AP68" s="40">
        <f t="shared" si="24"/>
        <v>8</v>
      </c>
      <c r="AQ68" s="40" t="str">
        <f t="shared" si="25"/>
        <v/>
      </c>
      <c r="AR68" s="40">
        <f t="shared" si="5"/>
        <v>9.7337367724800785</v>
      </c>
      <c r="AS68" s="40">
        <f t="shared" si="6"/>
        <v>9.7337367724800785</v>
      </c>
      <c r="AT68" s="40">
        <f t="shared" si="26"/>
        <v>8</v>
      </c>
      <c r="AU68" s="41">
        <f t="shared" si="27"/>
        <v>8</v>
      </c>
      <c r="AV68" s="43">
        <f t="shared" si="7"/>
        <v>132.76747354496015</v>
      </c>
      <c r="AW68" s="43">
        <f t="shared" si="28"/>
        <v>182.76747354496015</v>
      </c>
      <c r="AX68" s="43">
        <f t="shared" si="29"/>
        <v>298.76747354496013</v>
      </c>
    </row>
    <row r="69" spans="3:50" ht="15" customHeight="1" x14ac:dyDescent="0.2">
      <c r="C69" s="39"/>
      <c r="D69" s="40"/>
      <c r="E69" s="40"/>
      <c r="F69" s="40">
        <v>11</v>
      </c>
      <c r="G69" s="40"/>
      <c r="H69" s="40">
        <v>11</v>
      </c>
      <c r="I69" s="40">
        <v>10</v>
      </c>
      <c r="J69" s="40"/>
      <c r="K69" s="40">
        <v>7</v>
      </c>
      <c r="L69" s="40">
        <v>7</v>
      </c>
      <c r="M69" s="40">
        <v>7</v>
      </c>
      <c r="N69" s="40">
        <v>7</v>
      </c>
      <c r="O69" s="40">
        <v>7</v>
      </c>
      <c r="P69" s="40">
        <v>7</v>
      </c>
      <c r="Q69" s="40"/>
      <c r="R69" s="40">
        <v>7</v>
      </c>
      <c r="S69" s="40">
        <v>7</v>
      </c>
      <c r="T69" s="40"/>
      <c r="U69" s="40" t="s">
        <v>13</v>
      </c>
      <c r="V69" s="40" t="s">
        <v>13</v>
      </c>
      <c r="W69" s="40">
        <v>7</v>
      </c>
      <c r="X69" s="41">
        <v>7</v>
      </c>
      <c r="Y69" s="42">
        <f t="shared" si="3"/>
        <v>102</v>
      </c>
      <c r="Z69" s="39" t="str">
        <f t="shared" si="8"/>
        <v/>
      </c>
      <c r="AA69" s="40" t="str">
        <f t="shared" si="9"/>
        <v/>
      </c>
      <c r="AB69" s="40" t="str">
        <f t="shared" si="10"/>
        <v/>
      </c>
      <c r="AC69" s="40">
        <f t="shared" si="11"/>
        <v>11.7</v>
      </c>
      <c r="AD69" s="40" t="str">
        <f t="shared" si="12"/>
        <v/>
      </c>
      <c r="AE69" s="40">
        <f t="shared" si="13"/>
        <v>11.7</v>
      </c>
      <c r="AF69" s="40">
        <f t="shared" si="14"/>
        <v>10.8</v>
      </c>
      <c r="AG69" s="40" t="str">
        <f t="shared" si="15"/>
        <v/>
      </c>
      <c r="AH69" s="40">
        <f t="shared" si="16"/>
        <v>8</v>
      </c>
      <c r="AI69" s="40">
        <f t="shared" si="17"/>
        <v>8</v>
      </c>
      <c r="AJ69" s="40">
        <f t="shared" si="18"/>
        <v>8</v>
      </c>
      <c r="AK69" s="40">
        <f t="shared" si="19"/>
        <v>8</v>
      </c>
      <c r="AL69" s="40">
        <f t="shared" si="20"/>
        <v>8</v>
      </c>
      <c r="AM69" s="40">
        <f t="shared" si="21"/>
        <v>8</v>
      </c>
      <c r="AN69" s="40" t="str">
        <f t="shared" si="22"/>
        <v/>
      </c>
      <c r="AO69" s="40">
        <f t="shared" si="23"/>
        <v>8</v>
      </c>
      <c r="AP69" s="40">
        <f t="shared" si="24"/>
        <v>8</v>
      </c>
      <c r="AQ69" s="40" t="str">
        <f t="shared" si="25"/>
        <v/>
      </c>
      <c r="AR69" s="40">
        <f t="shared" si="5"/>
        <v>9.7337367724800785</v>
      </c>
      <c r="AS69" s="40">
        <f t="shared" si="6"/>
        <v>9.7337367724800785</v>
      </c>
      <c r="AT69" s="40">
        <f t="shared" si="26"/>
        <v>8</v>
      </c>
      <c r="AU69" s="41">
        <f t="shared" si="27"/>
        <v>8</v>
      </c>
      <c r="AV69" s="43">
        <f t="shared" si="7"/>
        <v>133.66747354496016</v>
      </c>
      <c r="AW69" s="43">
        <f t="shared" si="28"/>
        <v>183.66747354496016</v>
      </c>
      <c r="AX69" s="43">
        <f t="shared" si="29"/>
        <v>299.66747354496016</v>
      </c>
    </row>
    <row r="70" spans="3:50" ht="15" customHeight="1" thickBot="1" x14ac:dyDescent="0.25">
      <c r="C70" s="44"/>
      <c r="D70" s="45"/>
      <c r="E70" s="45"/>
      <c r="F70" s="45">
        <v>11</v>
      </c>
      <c r="G70" s="45"/>
      <c r="H70" s="45">
        <v>11</v>
      </c>
      <c r="I70" s="45">
        <v>11</v>
      </c>
      <c r="J70" s="45"/>
      <c r="K70" s="45">
        <v>7</v>
      </c>
      <c r="L70" s="45">
        <v>7</v>
      </c>
      <c r="M70" s="45">
        <v>7</v>
      </c>
      <c r="N70" s="45">
        <v>7</v>
      </c>
      <c r="O70" s="45">
        <v>7</v>
      </c>
      <c r="P70" s="45">
        <v>7</v>
      </c>
      <c r="Q70" s="45"/>
      <c r="R70" s="45">
        <v>7</v>
      </c>
      <c r="S70" s="45">
        <v>7</v>
      </c>
      <c r="T70" s="45"/>
      <c r="U70" s="45" t="s">
        <v>13</v>
      </c>
      <c r="V70" s="45" t="s">
        <v>13</v>
      </c>
      <c r="W70" s="45">
        <v>7</v>
      </c>
      <c r="X70" s="46">
        <v>7</v>
      </c>
      <c r="Y70" s="47">
        <f t="shared" ref="Y70:Y133" si="30">SUM(C70:X70)</f>
        <v>103</v>
      </c>
      <c r="Z70" s="44" t="str">
        <f t="shared" si="8"/>
        <v/>
      </c>
      <c r="AA70" s="45" t="str">
        <f t="shared" si="9"/>
        <v/>
      </c>
      <c r="AB70" s="45" t="str">
        <f t="shared" si="10"/>
        <v/>
      </c>
      <c r="AC70" s="45">
        <f t="shared" si="11"/>
        <v>11.7</v>
      </c>
      <c r="AD70" s="45" t="str">
        <f t="shared" si="12"/>
        <v/>
      </c>
      <c r="AE70" s="45">
        <f t="shared" si="13"/>
        <v>11.7</v>
      </c>
      <c r="AF70" s="45">
        <f t="shared" si="14"/>
        <v>11.7</v>
      </c>
      <c r="AG70" s="45" t="str">
        <f t="shared" si="15"/>
        <v/>
      </c>
      <c r="AH70" s="45">
        <f t="shared" si="16"/>
        <v>8</v>
      </c>
      <c r="AI70" s="45">
        <f t="shared" si="17"/>
        <v>8</v>
      </c>
      <c r="AJ70" s="45">
        <f t="shared" si="18"/>
        <v>8</v>
      </c>
      <c r="AK70" s="45">
        <f t="shared" si="19"/>
        <v>8</v>
      </c>
      <c r="AL70" s="45">
        <f t="shared" si="20"/>
        <v>8</v>
      </c>
      <c r="AM70" s="45">
        <f t="shared" si="21"/>
        <v>8</v>
      </c>
      <c r="AN70" s="45" t="str">
        <f t="shared" si="22"/>
        <v/>
      </c>
      <c r="AO70" s="45">
        <f t="shared" si="23"/>
        <v>8</v>
      </c>
      <c r="AP70" s="45">
        <f t="shared" si="24"/>
        <v>8</v>
      </c>
      <c r="AQ70" s="45" t="str">
        <f t="shared" si="25"/>
        <v/>
      </c>
      <c r="AR70" s="45">
        <f t="shared" ref="AR70:AR133" si="31">IF(U70&gt;0,VLOOKUP(U70,$BD$6:$BF$39,3),"")</f>
        <v>9.7337367724800785</v>
      </c>
      <c r="AS70" s="45">
        <f t="shared" ref="AS70:AS133" si="32">IF(V70&gt;0,VLOOKUP(V70,$BD$6:$BF$39,3),"")</f>
        <v>9.7337367724800785</v>
      </c>
      <c r="AT70" s="45">
        <f t="shared" si="26"/>
        <v>8</v>
      </c>
      <c r="AU70" s="46">
        <f t="shared" si="27"/>
        <v>8</v>
      </c>
      <c r="AV70" s="48">
        <f t="shared" ref="AV70:AV133" si="33">SUM(Z70:AU70)</f>
        <v>134.56747354496017</v>
      </c>
      <c r="AW70" s="48">
        <f t="shared" si="28"/>
        <v>184.56747354496017</v>
      </c>
      <c r="AX70" s="48">
        <f t="shared" si="29"/>
        <v>300.56747354496019</v>
      </c>
    </row>
    <row r="71" spans="3:50" ht="15" customHeight="1" x14ac:dyDescent="0.2">
      <c r="C71" s="34"/>
      <c r="D71" s="35"/>
      <c r="E71" s="35"/>
      <c r="F71" s="35">
        <v>11</v>
      </c>
      <c r="G71" s="35"/>
      <c r="H71" s="35">
        <v>11</v>
      </c>
      <c r="I71" s="35">
        <v>11</v>
      </c>
      <c r="J71" s="35"/>
      <c r="K71" s="35">
        <v>7</v>
      </c>
      <c r="L71" s="35">
        <v>7</v>
      </c>
      <c r="M71" s="35">
        <v>7</v>
      </c>
      <c r="N71" s="35">
        <v>7</v>
      </c>
      <c r="O71" s="35">
        <v>7</v>
      </c>
      <c r="P71" s="35">
        <v>7</v>
      </c>
      <c r="Q71" s="35"/>
      <c r="R71" s="35">
        <v>7</v>
      </c>
      <c r="S71" s="35">
        <v>8</v>
      </c>
      <c r="T71" s="35"/>
      <c r="U71" s="35" t="s">
        <v>13</v>
      </c>
      <c r="V71" s="35" t="s">
        <v>13</v>
      </c>
      <c r="W71" s="35">
        <v>7</v>
      </c>
      <c r="X71" s="36">
        <v>7</v>
      </c>
      <c r="Y71" s="37">
        <f t="shared" si="30"/>
        <v>104</v>
      </c>
      <c r="Z71" s="34" t="str">
        <f t="shared" ref="Z71:Z134" si="34">IF(C71&gt;0,VLOOKUP(C71,$BD$6:$BF$39,3),"")</f>
        <v/>
      </c>
      <c r="AA71" s="35" t="str">
        <f t="shared" ref="AA71:AA134" si="35">IF(D71&gt;0,VLOOKUP(D71,$BD$6:$BF$39,3),"")</f>
        <v/>
      </c>
      <c r="AB71" s="35" t="str">
        <f t="shared" ref="AB71:AB134" si="36">IF(E71&gt;0,VLOOKUP(E71,$BD$6:$BF$39,3),"")</f>
        <v/>
      </c>
      <c r="AC71" s="35">
        <f t="shared" ref="AC71:AC134" si="37">IF(F71&gt;0,VLOOKUP(F71,$BD$6:$BF$39,3),"")</f>
        <v>11.7</v>
      </c>
      <c r="AD71" s="35" t="str">
        <f t="shared" ref="AD71:AD134" si="38">IF(G71&gt;0,VLOOKUP(G71,$BD$6:$BF$39,3),"")</f>
        <v/>
      </c>
      <c r="AE71" s="35">
        <f t="shared" ref="AE71:AE134" si="39">IF(H71&gt;0,VLOOKUP(H71,$BD$6:$BF$39,3),"")</f>
        <v>11.7</v>
      </c>
      <c r="AF71" s="35">
        <f t="shared" ref="AF71:AF134" si="40">IF(I71&gt;0,VLOOKUP(I71,$BD$6:$BF$39,3),"")</f>
        <v>11.7</v>
      </c>
      <c r="AG71" s="35" t="str">
        <f t="shared" ref="AG71:AG134" si="41">IF(J71&gt;0,VLOOKUP(J71,$BD$6:$BF$39,3),"")</f>
        <v/>
      </c>
      <c r="AH71" s="35">
        <f t="shared" ref="AH71:AH134" si="42">IF(K71&gt;0,VLOOKUP(K71,$BD$6:$BF$39,3),"")</f>
        <v>8</v>
      </c>
      <c r="AI71" s="35">
        <f t="shared" ref="AI71:AI134" si="43">IF(L71&gt;0,VLOOKUP(L71,$BD$6:$BF$39,3),"")</f>
        <v>8</v>
      </c>
      <c r="AJ71" s="35">
        <f t="shared" ref="AJ71:AJ134" si="44">IF(M71&gt;0,VLOOKUP(M71,$BD$6:$BF$39,3),"")</f>
        <v>8</v>
      </c>
      <c r="AK71" s="35">
        <f t="shared" ref="AK71:AK134" si="45">IF(N71&gt;0,VLOOKUP(N71,$BD$6:$BF$39,3),"")</f>
        <v>8</v>
      </c>
      <c r="AL71" s="35">
        <f t="shared" ref="AL71:AL134" si="46">IF(O71&gt;0,VLOOKUP(O71,$BD$6:$BF$39,3),"")</f>
        <v>8</v>
      </c>
      <c r="AM71" s="35">
        <f t="shared" ref="AM71:AM134" si="47">IF(P71&gt;0,VLOOKUP(P71,$BD$6:$BF$39,3),"")</f>
        <v>8</v>
      </c>
      <c r="AN71" s="35" t="str">
        <f t="shared" ref="AN71:AN134" si="48">IF(Q71&gt;0,VLOOKUP(Q71,$BD$6:$BF$39,3),"")</f>
        <v/>
      </c>
      <c r="AO71" s="35">
        <f t="shared" ref="AO71:AO134" si="49">IF(R71&gt;0,VLOOKUP(R71,$BD$6:$BF$39,3),"")</f>
        <v>8</v>
      </c>
      <c r="AP71" s="35">
        <f t="shared" ref="AP71:AP134" si="50">IF(S71&gt;0,VLOOKUP(S71,$BD$6:$BF$39,3),"")</f>
        <v>9</v>
      </c>
      <c r="AQ71" s="35" t="str">
        <f t="shared" ref="AQ71:AQ134" si="51">IF(T71&gt;0,VLOOKUP(T71,$BD$6:$BF$39,3),"")</f>
        <v/>
      </c>
      <c r="AR71" s="35">
        <f t="shared" si="31"/>
        <v>9.7337367724800785</v>
      </c>
      <c r="AS71" s="35">
        <f t="shared" si="32"/>
        <v>9.7337367724800785</v>
      </c>
      <c r="AT71" s="35">
        <f t="shared" ref="AT71:AT134" si="52">IF(W71&gt;0,VLOOKUP(W71,$BD$6:$BF$39,3),"")</f>
        <v>8</v>
      </c>
      <c r="AU71" s="36">
        <f t="shared" ref="AU71:AU134" si="53">IF(X71&gt;0,VLOOKUP(X71,$BD$6:$BF$39,3),"")</f>
        <v>8</v>
      </c>
      <c r="AV71" s="38">
        <f t="shared" si="33"/>
        <v>135.56747354496017</v>
      </c>
      <c r="AW71" s="38">
        <f t="shared" si="28"/>
        <v>185.56747354496017</v>
      </c>
      <c r="AX71" s="38">
        <f t="shared" si="29"/>
        <v>301.56747354496019</v>
      </c>
    </row>
    <row r="72" spans="3:50" ht="15" customHeight="1" x14ac:dyDescent="0.2">
      <c r="C72" s="39"/>
      <c r="D72" s="40"/>
      <c r="E72" s="40"/>
      <c r="F72" s="40">
        <v>11</v>
      </c>
      <c r="G72" s="40"/>
      <c r="H72" s="40">
        <v>11</v>
      </c>
      <c r="I72" s="40">
        <v>11</v>
      </c>
      <c r="J72" s="40"/>
      <c r="K72" s="40">
        <v>7</v>
      </c>
      <c r="L72" s="40">
        <v>7</v>
      </c>
      <c r="M72" s="40">
        <v>7</v>
      </c>
      <c r="N72" s="40">
        <v>7</v>
      </c>
      <c r="O72" s="40">
        <v>7</v>
      </c>
      <c r="P72" s="40">
        <v>7</v>
      </c>
      <c r="Q72" s="40"/>
      <c r="R72" s="40">
        <v>8</v>
      </c>
      <c r="S72" s="40">
        <v>8</v>
      </c>
      <c r="T72" s="40"/>
      <c r="U72" s="40" t="s">
        <v>13</v>
      </c>
      <c r="V72" s="40" t="s">
        <v>13</v>
      </c>
      <c r="W72" s="40">
        <v>7</v>
      </c>
      <c r="X72" s="41">
        <v>7</v>
      </c>
      <c r="Y72" s="42">
        <f t="shared" si="30"/>
        <v>105</v>
      </c>
      <c r="Z72" s="39" t="str">
        <f t="shared" si="34"/>
        <v/>
      </c>
      <c r="AA72" s="40" t="str">
        <f t="shared" si="35"/>
        <v/>
      </c>
      <c r="AB72" s="40" t="str">
        <f t="shared" si="36"/>
        <v/>
      </c>
      <c r="AC72" s="40">
        <f t="shared" si="37"/>
        <v>11.7</v>
      </c>
      <c r="AD72" s="40" t="str">
        <f t="shared" si="38"/>
        <v/>
      </c>
      <c r="AE72" s="40">
        <f t="shared" si="39"/>
        <v>11.7</v>
      </c>
      <c r="AF72" s="40">
        <f t="shared" si="40"/>
        <v>11.7</v>
      </c>
      <c r="AG72" s="40" t="str">
        <f t="shared" si="41"/>
        <v/>
      </c>
      <c r="AH72" s="40">
        <f t="shared" si="42"/>
        <v>8</v>
      </c>
      <c r="AI72" s="40">
        <f t="shared" si="43"/>
        <v>8</v>
      </c>
      <c r="AJ72" s="40">
        <f t="shared" si="44"/>
        <v>8</v>
      </c>
      <c r="AK72" s="40">
        <f t="shared" si="45"/>
        <v>8</v>
      </c>
      <c r="AL72" s="40">
        <f t="shared" si="46"/>
        <v>8</v>
      </c>
      <c r="AM72" s="40">
        <f t="shared" si="47"/>
        <v>8</v>
      </c>
      <c r="AN72" s="40" t="str">
        <f t="shared" si="48"/>
        <v/>
      </c>
      <c r="AO72" s="40">
        <f t="shared" si="49"/>
        <v>9</v>
      </c>
      <c r="AP72" s="40">
        <f t="shared" si="50"/>
        <v>9</v>
      </c>
      <c r="AQ72" s="40" t="str">
        <f t="shared" si="51"/>
        <v/>
      </c>
      <c r="AR72" s="40">
        <f t="shared" si="31"/>
        <v>9.7337367724800785</v>
      </c>
      <c r="AS72" s="40">
        <f t="shared" si="32"/>
        <v>9.7337367724800785</v>
      </c>
      <c r="AT72" s="40">
        <f t="shared" si="52"/>
        <v>8</v>
      </c>
      <c r="AU72" s="41">
        <f t="shared" si="53"/>
        <v>8</v>
      </c>
      <c r="AV72" s="43">
        <f t="shared" si="33"/>
        <v>136.56747354496017</v>
      </c>
      <c r="AW72" s="43">
        <f t="shared" ref="AW72:AW129" si="54">AV72+50</f>
        <v>186.56747354496017</v>
      </c>
      <c r="AX72" s="43">
        <f t="shared" ref="AX72:AX129" si="55">AV72+166</f>
        <v>302.56747354496019</v>
      </c>
    </row>
    <row r="73" spans="3:50" ht="15" customHeight="1" x14ac:dyDescent="0.2">
      <c r="C73" s="39"/>
      <c r="D73" s="40"/>
      <c r="E73" s="40"/>
      <c r="F73" s="40">
        <v>11</v>
      </c>
      <c r="G73" s="40"/>
      <c r="H73" s="40">
        <v>11</v>
      </c>
      <c r="I73" s="40">
        <v>11</v>
      </c>
      <c r="J73" s="40"/>
      <c r="K73" s="40">
        <v>8</v>
      </c>
      <c r="L73" s="40">
        <v>7</v>
      </c>
      <c r="M73" s="40">
        <v>7</v>
      </c>
      <c r="N73" s="40">
        <v>7</v>
      </c>
      <c r="O73" s="40">
        <v>7</v>
      </c>
      <c r="P73" s="40">
        <v>7</v>
      </c>
      <c r="Q73" s="40"/>
      <c r="R73" s="40">
        <v>8</v>
      </c>
      <c r="S73" s="40">
        <v>8</v>
      </c>
      <c r="T73" s="40"/>
      <c r="U73" s="40" t="s">
        <v>13</v>
      </c>
      <c r="V73" s="40" t="s">
        <v>13</v>
      </c>
      <c r="W73" s="40">
        <v>7</v>
      </c>
      <c r="X73" s="41">
        <v>7</v>
      </c>
      <c r="Y73" s="42">
        <f t="shared" si="30"/>
        <v>106</v>
      </c>
      <c r="Z73" s="39" t="str">
        <f t="shared" si="34"/>
        <v/>
      </c>
      <c r="AA73" s="40" t="str">
        <f t="shared" si="35"/>
        <v/>
      </c>
      <c r="AB73" s="40" t="str">
        <f t="shared" si="36"/>
        <v/>
      </c>
      <c r="AC73" s="40">
        <f t="shared" si="37"/>
        <v>11.7</v>
      </c>
      <c r="AD73" s="40" t="str">
        <f t="shared" si="38"/>
        <v/>
      </c>
      <c r="AE73" s="40">
        <f t="shared" si="39"/>
        <v>11.7</v>
      </c>
      <c r="AF73" s="40">
        <f t="shared" si="40"/>
        <v>11.7</v>
      </c>
      <c r="AG73" s="40" t="str">
        <f t="shared" si="41"/>
        <v/>
      </c>
      <c r="AH73" s="40">
        <f t="shared" si="42"/>
        <v>9</v>
      </c>
      <c r="AI73" s="40">
        <f t="shared" si="43"/>
        <v>8</v>
      </c>
      <c r="AJ73" s="40">
        <f t="shared" si="44"/>
        <v>8</v>
      </c>
      <c r="AK73" s="40">
        <f t="shared" si="45"/>
        <v>8</v>
      </c>
      <c r="AL73" s="40">
        <f t="shared" si="46"/>
        <v>8</v>
      </c>
      <c r="AM73" s="40">
        <f t="shared" si="47"/>
        <v>8</v>
      </c>
      <c r="AN73" s="40" t="str">
        <f t="shared" si="48"/>
        <v/>
      </c>
      <c r="AO73" s="40">
        <f t="shared" si="49"/>
        <v>9</v>
      </c>
      <c r="AP73" s="40">
        <f t="shared" si="50"/>
        <v>9</v>
      </c>
      <c r="AQ73" s="40" t="str">
        <f t="shared" si="51"/>
        <v/>
      </c>
      <c r="AR73" s="40">
        <f t="shared" si="31"/>
        <v>9.7337367724800785</v>
      </c>
      <c r="AS73" s="40">
        <f t="shared" si="32"/>
        <v>9.7337367724800785</v>
      </c>
      <c r="AT73" s="40">
        <f t="shared" si="52"/>
        <v>8</v>
      </c>
      <c r="AU73" s="41">
        <f t="shared" si="53"/>
        <v>8</v>
      </c>
      <c r="AV73" s="43">
        <f t="shared" si="33"/>
        <v>137.56747354496017</v>
      </c>
      <c r="AW73" s="43">
        <f t="shared" si="54"/>
        <v>187.56747354496017</v>
      </c>
      <c r="AX73" s="43">
        <f t="shared" si="55"/>
        <v>303.56747354496019</v>
      </c>
    </row>
    <row r="74" spans="3:50" ht="15" customHeight="1" x14ac:dyDescent="0.2">
      <c r="C74" s="39"/>
      <c r="D74" s="40"/>
      <c r="E74" s="40"/>
      <c r="F74" s="40">
        <v>11</v>
      </c>
      <c r="G74" s="40"/>
      <c r="H74" s="40">
        <v>11</v>
      </c>
      <c r="I74" s="40">
        <v>11</v>
      </c>
      <c r="J74" s="40"/>
      <c r="K74" s="40">
        <v>8</v>
      </c>
      <c r="L74" s="40">
        <v>8</v>
      </c>
      <c r="M74" s="40">
        <v>7</v>
      </c>
      <c r="N74" s="40">
        <v>7</v>
      </c>
      <c r="O74" s="40">
        <v>7</v>
      </c>
      <c r="P74" s="40">
        <v>8</v>
      </c>
      <c r="Q74" s="40"/>
      <c r="R74" s="40">
        <v>8</v>
      </c>
      <c r="S74" s="40">
        <v>8</v>
      </c>
      <c r="T74" s="40"/>
      <c r="U74" s="40" t="s">
        <v>13</v>
      </c>
      <c r="V74" s="40" t="s">
        <v>13</v>
      </c>
      <c r="W74" s="40">
        <v>7</v>
      </c>
      <c r="X74" s="41">
        <v>7</v>
      </c>
      <c r="Y74" s="42">
        <f t="shared" si="30"/>
        <v>108</v>
      </c>
      <c r="Z74" s="39" t="str">
        <f t="shared" si="34"/>
        <v/>
      </c>
      <c r="AA74" s="40" t="str">
        <f t="shared" si="35"/>
        <v/>
      </c>
      <c r="AB74" s="40" t="str">
        <f t="shared" si="36"/>
        <v/>
      </c>
      <c r="AC74" s="40">
        <f t="shared" si="37"/>
        <v>11.7</v>
      </c>
      <c r="AD74" s="40" t="str">
        <f t="shared" si="38"/>
        <v/>
      </c>
      <c r="AE74" s="40">
        <f t="shared" si="39"/>
        <v>11.7</v>
      </c>
      <c r="AF74" s="40">
        <f t="shared" si="40"/>
        <v>11.7</v>
      </c>
      <c r="AG74" s="40" t="str">
        <f t="shared" si="41"/>
        <v/>
      </c>
      <c r="AH74" s="40">
        <f t="shared" si="42"/>
        <v>9</v>
      </c>
      <c r="AI74" s="40">
        <f t="shared" si="43"/>
        <v>9</v>
      </c>
      <c r="AJ74" s="40">
        <f t="shared" si="44"/>
        <v>8</v>
      </c>
      <c r="AK74" s="40">
        <f t="shared" si="45"/>
        <v>8</v>
      </c>
      <c r="AL74" s="40">
        <f t="shared" si="46"/>
        <v>8</v>
      </c>
      <c r="AM74" s="40">
        <f t="shared" si="47"/>
        <v>9</v>
      </c>
      <c r="AN74" s="40" t="str">
        <f t="shared" si="48"/>
        <v/>
      </c>
      <c r="AO74" s="40">
        <f t="shared" si="49"/>
        <v>9</v>
      </c>
      <c r="AP74" s="40">
        <f t="shared" si="50"/>
        <v>9</v>
      </c>
      <c r="AQ74" s="40" t="str">
        <f t="shared" si="51"/>
        <v/>
      </c>
      <c r="AR74" s="40">
        <f t="shared" si="31"/>
        <v>9.7337367724800785</v>
      </c>
      <c r="AS74" s="40">
        <f t="shared" si="32"/>
        <v>9.7337367724800785</v>
      </c>
      <c r="AT74" s="40">
        <f t="shared" si="52"/>
        <v>8</v>
      </c>
      <c r="AU74" s="41">
        <f t="shared" si="53"/>
        <v>8</v>
      </c>
      <c r="AV74" s="43">
        <f t="shared" si="33"/>
        <v>139.56747354496017</v>
      </c>
      <c r="AW74" s="43">
        <f t="shared" si="54"/>
        <v>189.56747354496017</v>
      </c>
      <c r="AX74" s="43">
        <f t="shared" si="55"/>
        <v>305.56747354496019</v>
      </c>
    </row>
    <row r="75" spans="3:50" ht="15" customHeight="1" thickBot="1" x14ac:dyDescent="0.25">
      <c r="C75" s="44"/>
      <c r="D75" s="45"/>
      <c r="E75" s="45"/>
      <c r="F75" s="45">
        <v>11</v>
      </c>
      <c r="G75" s="45"/>
      <c r="H75" s="45">
        <v>11</v>
      </c>
      <c r="I75" s="45">
        <v>11</v>
      </c>
      <c r="J75" s="45"/>
      <c r="K75" s="45">
        <v>8</v>
      </c>
      <c r="L75" s="45">
        <v>8</v>
      </c>
      <c r="M75" s="45">
        <v>7</v>
      </c>
      <c r="N75" s="45">
        <v>7</v>
      </c>
      <c r="O75" s="45">
        <v>8</v>
      </c>
      <c r="P75" s="45">
        <v>8</v>
      </c>
      <c r="Q75" s="45"/>
      <c r="R75" s="45">
        <v>8</v>
      </c>
      <c r="S75" s="45">
        <v>8</v>
      </c>
      <c r="T75" s="45"/>
      <c r="U75" s="45" t="s">
        <v>13</v>
      </c>
      <c r="V75" s="45" t="s">
        <v>13</v>
      </c>
      <c r="W75" s="45">
        <v>7</v>
      </c>
      <c r="X75" s="46">
        <v>7</v>
      </c>
      <c r="Y75" s="47">
        <f t="shared" si="30"/>
        <v>109</v>
      </c>
      <c r="Z75" s="44" t="str">
        <f t="shared" si="34"/>
        <v/>
      </c>
      <c r="AA75" s="45" t="str">
        <f t="shared" si="35"/>
        <v/>
      </c>
      <c r="AB75" s="45" t="str">
        <f t="shared" si="36"/>
        <v/>
      </c>
      <c r="AC75" s="45">
        <f t="shared" si="37"/>
        <v>11.7</v>
      </c>
      <c r="AD75" s="45" t="str">
        <f t="shared" si="38"/>
        <v/>
      </c>
      <c r="AE75" s="45">
        <f t="shared" si="39"/>
        <v>11.7</v>
      </c>
      <c r="AF75" s="45">
        <f t="shared" si="40"/>
        <v>11.7</v>
      </c>
      <c r="AG75" s="45" t="str">
        <f t="shared" si="41"/>
        <v/>
      </c>
      <c r="AH75" s="45">
        <f t="shared" si="42"/>
        <v>9</v>
      </c>
      <c r="AI75" s="45">
        <f t="shared" si="43"/>
        <v>9</v>
      </c>
      <c r="AJ75" s="45">
        <f t="shared" si="44"/>
        <v>8</v>
      </c>
      <c r="AK75" s="45">
        <f t="shared" si="45"/>
        <v>8</v>
      </c>
      <c r="AL75" s="45">
        <f t="shared" si="46"/>
        <v>9</v>
      </c>
      <c r="AM75" s="45">
        <f t="shared" si="47"/>
        <v>9</v>
      </c>
      <c r="AN75" s="45" t="str">
        <f t="shared" si="48"/>
        <v/>
      </c>
      <c r="AO75" s="45">
        <f t="shared" si="49"/>
        <v>9</v>
      </c>
      <c r="AP75" s="45">
        <f t="shared" si="50"/>
        <v>9</v>
      </c>
      <c r="AQ75" s="45" t="str">
        <f t="shared" si="51"/>
        <v/>
      </c>
      <c r="AR75" s="45">
        <f t="shared" si="31"/>
        <v>9.7337367724800785</v>
      </c>
      <c r="AS75" s="45">
        <f t="shared" si="32"/>
        <v>9.7337367724800785</v>
      </c>
      <c r="AT75" s="45">
        <f t="shared" si="52"/>
        <v>8</v>
      </c>
      <c r="AU75" s="46">
        <f t="shared" si="53"/>
        <v>8</v>
      </c>
      <c r="AV75" s="48">
        <f t="shared" si="33"/>
        <v>140.56747354496017</v>
      </c>
      <c r="AW75" s="48">
        <f t="shared" si="54"/>
        <v>190.56747354496017</v>
      </c>
      <c r="AX75" s="48">
        <f t="shared" si="55"/>
        <v>306.56747354496019</v>
      </c>
    </row>
    <row r="76" spans="3:50" ht="15" customHeight="1" x14ac:dyDescent="0.2">
      <c r="C76" s="34"/>
      <c r="D76" s="35"/>
      <c r="E76" s="35"/>
      <c r="F76" s="35">
        <v>11</v>
      </c>
      <c r="G76" s="35"/>
      <c r="H76" s="35">
        <v>11</v>
      </c>
      <c r="I76" s="35">
        <v>11</v>
      </c>
      <c r="J76" s="35"/>
      <c r="K76" s="35">
        <v>8</v>
      </c>
      <c r="L76" s="35">
        <v>8</v>
      </c>
      <c r="M76" s="35">
        <v>8</v>
      </c>
      <c r="N76" s="35">
        <v>7</v>
      </c>
      <c r="O76" s="35">
        <v>8</v>
      </c>
      <c r="P76" s="35">
        <v>8</v>
      </c>
      <c r="Q76" s="35"/>
      <c r="R76" s="35">
        <v>8</v>
      </c>
      <c r="S76" s="35">
        <v>8</v>
      </c>
      <c r="T76" s="35"/>
      <c r="U76" s="35" t="s">
        <v>13</v>
      </c>
      <c r="V76" s="35" t="s">
        <v>13</v>
      </c>
      <c r="W76" s="35">
        <v>7</v>
      </c>
      <c r="X76" s="36">
        <v>7</v>
      </c>
      <c r="Y76" s="37">
        <f t="shared" si="30"/>
        <v>110</v>
      </c>
      <c r="Z76" s="34" t="str">
        <f t="shared" si="34"/>
        <v/>
      </c>
      <c r="AA76" s="35" t="str">
        <f t="shared" si="35"/>
        <v/>
      </c>
      <c r="AB76" s="35" t="str">
        <f t="shared" si="36"/>
        <v/>
      </c>
      <c r="AC76" s="35">
        <f t="shared" si="37"/>
        <v>11.7</v>
      </c>
      <c r="AD76" s="35" t="str">
        <f t="shared" si="38"/>
        <v/>
      </c>
      <c r="AE76" s="35">
        <f t="shared" si="39"/>
        <v>11.7</v>
      </c>
      <c r="AF76" s="35">
        <f t="shared" si="40"/>
        <v>11.7</v>
      </c>
      <c r="AG76" s="35" t="str">
        <f t="shared" si="41"/>
        <v/>
      </c>
      <c r="AH76" s="35">
        <f t="shared" si="42"/>
        <v>9</v>
      </c>
      <c r="AI76" s="35">
        <f t="shared" si="43"/>
        <v>9</v>
      </c>
      <c r="AJ76" s="35">
        <f t="shared" si="44"/>
        <v>9</v>
      </c>
      <c r="AK76" s="35">
        <f t="shared" si="45"/>
        <v>8</v>
      </c>
      <c r="AL76" s="35">
        <f t="shared" si="46"/>
        <v>9</v>
      </c>
      <c r="AM76" s="35">
        <f t="shared" si="47"/>
        <v>9</v>
      </c>
      <c r="AN76" s="35" t="str">
        <f t="shared" si="48"/>
        <v/>
      </c>
      <c r="AO76" s="35">
        <f t="shared" si="49"/>
        <v>9</v>
      </c>
      <c r="AP76" s="35">
        <f t="shared" si="50"/>
        <v>9</v>
      </c>
      <c r="AQ76" s="35" t="str">
        <f t="shared" si="51"/>
        <v/>
      </c>
      <c r="AR76" s="35">
        <f t="shared" si="31"/>
        <v>9.7337367724800785</v>
      </c>
      <c r="AS76" s="35">
        <f t="shared" si="32"/>
        <v>9.7337367724800785</v>
      </c>
      <c r="AT76" s="35">
        <f t="shared" si="52"/>
        <v>8</v>
      </c>
      <c r="AU76" s="36">
        <f t="shared" si="53"/>
        <v>8</v>
      </c>
      <c r="AV76" s="38">
        <f t="shared" si="33"/>
        <v>141.56747354496017</v>
      </c>
      <c r="AW76" s="38">
        <f t="shared" si="54"/>
        <v>191.56747354496017</v>
      </c>
      <c r="AX76" s="38">
        <f t="shared" si="55"/>
        <v>307.56747354496019</v>
      </c>
    </row>
    <row r="77" spans="3:50" ht="15" customHeight="1" x14ac:dyDescent="0.2">
      <c r="C77" s="39"/>
      <c r="D77" s="40"/>
      <c r="E77" s="40"/>
      <c r="F77" s="40">
        <v>11</v>
      </c>
      <c r="G77" s="40"/>
      <c r="H77" s="40">
        <v>11</v>
      </c>
      <c r="I77" s="40">
        <v>11</v>
      </c>
      <c r="J77" s="40"/>
      <c r="K77" s="40">
        <v>8</v>
      </c>
      <c r="L77" s="40">
        <v>8</v>
      </c>
      <c r="M77" s="40">
        <v>8</v>
      </c>
      <c r="N77" s="40">
        <v>8</v>
      </c>
      <c r="O77" s="40">
        <v>8</v>
      </c>
      <c r="P77" s="40">
        <v>8</v>
      </c>
      <c r="Q77" s="40"/>
      <c r="R77" s="40">
        <v>8</v>
      </c>
      <c r="S77" s="40">
        <v>8</v>
      </c>
      <c r="T77" s="40"/>
      <c r="U77" s="40" t="s">
        <v>13</v>
      </c>
      <c r="V77" s="40" t="s">
        <v>13</v>
      </c>
      <c r="W77" s="40">
        <v>7</v>
      </c>
      <c r="X77" s="41">
        <v>7</v>
      </c>
      <c r="Y77" s="42">
        <f t="shared" si="30"/>
        <v>111</v>
      </c>
      <c r="Z77" s="39" t="str">
        <f t="shared" si="34"/>
        <v/>
      </c>
      <c r="AA77" s="40" t="str">
        <f t="shared" si="35"/>
        <v/>
      </c>
      <c r="AB77" s="40" t="str">
        <f t="shared" si="36"/>
        <v/>
      </c>
      <c r="AC77" s="40">
        <f t="shared" si="37"/>
        <v>11.7</v>
      </c>
      <c r="AD77" s="40" t="str">
        <f t="shared" si="38"/>
        <v/>
      </c>
      <c r="AE77" s="40">
        <f t="shared" si="39"/>
        <v>11.7</v>
      </c>
      <c r="AF77" s="40">
        <f t="shared" si="40"/>
        <v>11.7</v>
      </c>
      <c r="AG77" s="40" t="str">
        <f t="shared" si="41"/>
        <v/>
      </c>
      <c r="AH77" s="40">
        <f t="shared" si="42"/>
        <v>9</v>
      </c>
      <c r="AI77" s="40">
        <f t="shared" si="43"/>
        <v>9</v>
      </c>
      <c r="AJ77" s="40">
        <f t="shared" si="44"/>
        <v>9</v>
      </c>
      <c r="AK77" s="40">
        <f t="shared" si="45"/>
        <v>9</v>
      </c>
      <c r="AL77" s="40">
        <f t="shared" si="46"/>
        <v>9</v>
      </c>
      <c r="AM77" s="40">
        <f t="shared" si="47"/>
        <v>9</v>
      </c>
      <c r="AN77" s="40" t="str">
        <f t="shared" si="48"/>
        <v/>
      </c>
      <c r="AO77" s="40">
        <f t="shared" si="49"/>
        <v>9</v>
      </c>
      <c r="AP77" s="40">
        <f t="shared" si="50"/>
        <v>9</v>
      </c>
      <c r="AQ77" s="40" t="str">
        <f t="shared" si="51"/>
        <v/>
      </c>
      <c r="AR77" s="40">
        <f t="shared" si="31"/>
        <v>9.7337367724800785</v>
      </c>
      <c r="AS77" s="40">
        <f t="shared" si="32"/>
        <v>9.7337367724800785</v>
      </c>
      <c r="AT77" s="40">
        <f t="shared" si="52"/>
        <v>8</v>
      </c>
      <c r="AU77" s="41">
        <f t="shared" si="53"/>
        <v>8</v>
      </c>
      <c r="AV77" s="43">
        <f t="shared" si="33"/>
        <v>142.56747354496017</v>
      </c>
      <c r="AW77" s="43">
        <f t="shared" si="54"/>
        <v>192.56747354496017</v>
      </c>
      <c r="AX77" s="43">
        <f t="shared" si="55"/>
        <v>308.56747354496019</v>
      </c>
    </row>
    <row r="78" spans="3:50" ht="15" customHeight="1" x14ac:dyDescent="0.2">
      <c r="C78" s="39"/>
      <c r="D78" s="40"/>
      <c r="E78" s="40"/>
      <c r="F78" s="40">
        <v>11</v>
      </c>
      <c r="G78" s="40"/>
      <c r="H78" s="40">
        <v>11</v>
      </c>
      <c r="I78" s="40">
        <v>11</v>
      </c>
      <c r="J78" s="40"/>
      <c r="K78" s="40">
        <v>8</v>
      </c>
      <c r="L78" s="40">
        <v>8</v>
      </c>
      <c r="M78" s="40">
        <v>8</v>
      </c>
      <c r="N78" s="40">
        <v>8</v>
      </c>
      <c r="O78" s="40">
        <v>8</v>
      </c>
      <c r="P78" s="40">
        <v>8</v>
      </c>
      <c r="Q78" s="40"/>
      <c r="R78" s="40">
        <v>8</v>
      </c>
      <c r="S78" s="40">
        <v>8</v>
      </c>
      <c r="T78" s="40"/>
      <c r="U78" s="40" t="s">
        <v>13</v>
      </c>
      <c r="V78" s="40" t="s">
        <v>13</v>
      </c>
      <c r="W78" s="40">
        <v>8</v>
      </c>
      <c r="X78" s="41">
        <v>7</v>
      </c>
      <c r="Y78" s="42">
        <f t="shared" si="30"/>
        <v>112</v>
      </c>
      <c r="Z78" s="39" t="str">
        <f t="shared" si="34"/>
        <v/>
      </c>
      <c r="AA78" s="40" t="str">
        <f t="shared" si="35"/>
        <v/>
      </c>
      <c r="AB78" s="40" t="str">
        <f t="shared" si="36"/>
        <v/>
      </c>
      <c r="AC78" s="40">
        <f t="shared" si="37"/>
        <v>11.7</v>
      </c>
      <c r="AD78" s="40" t="str">
        <f t="shared" si="38"/>
        <v/>
      </c>
      <c r="AE78" s="40">
        <f t="shared" si="39"/>
        <v>11.7</v>
      </c>
      <c r="AF78" s="40">
        <f t="shared" si="40"/>
        <v>11.7</v>
      </c>
      <c r="AG78" s="40" t="str">
        <f t="shared" si="41"/>
        <v/>
      </c>
      <c r="AH78" s="40">
        <f t="shared" si="42"/>
        <v>9</v>
      </c>
      <c r="AI78" s="40">
        <f t="shared" si="43"/>
        <v>9</v>
      </c>
      <c r="AJ78" s="40">
        <f t="shared" si="44"/>
        <v>9</v>
      </c>
      <c r="AK78" s="40">
        <f t="shared" si="45"/>
        <v>9</v>
      </c>
      <c r="AL78" s="40">
        <f t="shared" si="46"/>
        <v>9</v>
      </c>
      <c r="AM78" s="40">
        <f t="shared" si="47"/>
        <v>9</v>
      </c>
      <c r="AN78" s="40" t="str">
        <f t="shared" si="48"/>
        <v/>
      </c>
      <c r="AO78" s="40">
        <f t="shared" si="49"/>
        <v>9</v>
      </c>
      <c r="AP78" s="40">
        <f t="shared" si="50"/>
        <v>9</v>
      </c>
      <c r="AQ78" s="40" t="str">
        <f t="shared" si="51"/>
        <v/>
      </c>
      <c r="AR78" s="40">
        <f t="shared" si="31"/>
        <v>9.7337367724800785</v>
      </c>
      <c r="AS78" s="40">
        <f t="shared" si="32"/>
        <v>9.7337367724800785</v>
      </c>
      <c r="AT78" s="40">
        <f t="shared" si="52"/>
        <v>9</v>
      </c>
      <c r="AU78" s="41">
        <f t="shared" si="53"/>
        <v>8</v>
      </c>
      <c r="AV78" s="43">
        <f t="shared" si="33"/>
        <v>143.56747354496017</v>
      </c>
      <c r="AW78" s="43">
        <f t="shared" si="54"/>
        <v>193.56747354496017</v>
      </c>
      <c r="AX78" s="43">
        <f t="shared" si="55"/>
        <v>309.56747354496019</v>
      </c>
    </row>
    <row r="79" spans="3:50" ht="15" customHeight="1" x14ac:dyDescent="0.2">
      <c r="C79" s="39"/>
      <c r="D79" s="40"/>
      <c r="E79" s="40"/>
      <c r="F79" s="40">
        <v>11</v>
      </c>
      <c r="G79" s="40"/>
      <c r="H79" s="40">
        <v>11</v>
      </c>
      <c r="I79" s="40">
        <v>11</v>
      </c>
      <c r="J79" s="40"/>
      <c r="K79" s="40">
        <v>8</v>
      </c>
      <c r="L79" s="40">
        <v>8</v>
      </c>
      <c r="M79" s="40">
        <v>8</v>
      </c>
      <c r="N79" s="40">
        <v>8</v>
      </c>
      <c r="O79" s="40">
        <v>8</v>
      </c>
      <c r="P79" s="40">
        <v>8</v>
      </c>
      <c r="Q79" s="40"/>
      <c r="R79" s="40">
        <v>8</v>
      </c>
      <c r="S79" s="40">
        <v>8</v>
      </c>
      <c r="T79" s="40"/>
      <c r="U79" s="40" t="s">
        <v>13</v>
      </c>
      <c r="V79" s="40" t="s">
        <v>13</v>
      </c>
      <c r="W79" s="40">
        <v>8</v>
      </c>
      <c r="X79" s="41">
        <v>8</v>
      </c>
      <c r="Y79" s="42">
        <f t="shared" si="30"/>
        <v>113</v>
      </c>
      <c r="Z79" s="39" t="str">
        <f t="shared" si="34"/>
        <v/>
      </c>
      <c r="AA79" s="40" t="str">
        <f t="shared" si="35"/>
        <v/>
      </c>
      <c r="AB79" s="40" t="str">
        <f t="shared" si="36"/>
        <v/>
      </c>
      <c r="AC79" s="40">
        <f t="shared" si="37"/>
        <v>11.7</v>
      </c>
      <c r="AD79" s="40" t="str">
        <f t="shared" si="38"/>
        <v/>
      </c>
      <c r="AE79" s="40">
        <f t="shared" si="39"/>
        <v>11.7</v>
      </c>
      <c r="AF79" s="40">
        <f t="shared" si="40"/>
        <v>11.7</v>
      </c>
      <c r="AG79" s="40" t="str">
        <f t="shared" si="41"/>
        <v/>
      </c>
      <c r="AH79" s="40">
        <f t="shared" si="42"/>
        <v>9</v>
      </c>
      <c r="AI79" s="40">
        <f t="shared" si="43"/>
        <v>9</v>
      </c>
      <c r="AJ79" s="40">
        <f t="shared" si="44"/>
        <v>9</v>
      </c>
      <c r="AK79" s="40">
        <f t="shared" si="45"/>
        <v>9</v>
      </c>
      <c r="AL79" s="40">
        <f t="shared" si="46"/>
        <v>9</v>
      </c>
      <c r="AM79" s="40">
        <f t="shared" si="47"/>
        <v>9</v>
      </c>
      <c r="AN79" s="40" t="str">
        <f t="shared" si="48"/>
        <v/>
      </c>
      <c r="AO79" s="40">
        <f t="shared" si="49"/>
        <v>9</v>
      </c>
      <c r="AP79" s="40">
        <f t="shared" si="50"/>
        <v>9</v>
      </c>
      <c r="AQ79" s="40" t="str">
        <f t="shared" si="51"/>
        <v/>
      </c>
      <c r="AR79" s="40">
        <f t="shared" si="31"/>
        <v>9.7337367724800785</v>
      </c>
      <c r="AS79" s="40">
        <f t="shared" si="32"/>
        <v>9.7337367724800785</v>
      </c>
      <c r="AT79" s="40">
        <f t="shared" si="52"/>
        <v>9</v>
      </c>
      <c r="AU79" s="41">
        <f t="shared" si="53"/>
        <v>9</v>
      </c>
      <c r="AV79" s="43">
        <f t="shared" si="33"/>
        <v>144.56747354496017</v>
      </c>
      <c r="AW79" s="43">
        <f t="shared" si="54"/>
        <v>194.56747354496017</v>
      </c>
      <c r="AX79" s="43">
        <f t="shared" si="55"/>
        <v>310.56747354496019</v>
      </c>
    </row>
    <row r="80" spans="3:50" ht="15" customHeight="1" thickBot="1" x14ac:dyDescent="0.25">
      <c r="C80" s="44"/>
      <c r="D80" s="45"/>
      <c r="E80" s="45"/>
      <c r="F80" s="45">
        <f>F68+1</f>
        <v>12</v>
      </c>
      <c r="G80" s="45"/>
      <c r="H80" s="45">
        <f t="shared" ref="H80:S95" si="56">H68+1</f>
        <v>11</v>
      </c>
      <c r="I80" s="45">
        <f t="shared" si="56"/>
        <v>11</v>
      </c>
      <c r="J80" s="45"/>
      <c r="K80" s="45">
        <f t="shared" si="56"/>
        <v>8</v>
      </c>
      <c r="L80" s="45">
        <f t="shared" si="56"/>
        <v>8</v>
      </c>
      <c r="M80" s="45">
        <f t="shared" si="56"/>
        <v>8</v>
      </c>
      <c r="N80" s="45">
        <f t="shared" si="56"/>
        <v>8</v>
      </c>
      <c r="O80" s="45">
        <f t="shared" si="56"/>
        <v>8</v>
      </c>
      <c r="P80" s="45">
        <f t="shared" si="56"/>
        <v>8</v>
      </c>
      <c r="Q80" s="45"/>
      <c r="R80" s="45">
        <f t="shared" si="56"/>
        <v>8</v>
      </c>
      <c r="S80" s="45">
        <f t="shared" si="56"/>
        <v>8</v>
      </c>
      <c r="T80" s="45"/>
      <c r="U80" s="45" t="s">
        <v>13</v>
      </c>
      <c r="V80" s="45" t="s">
        <v>13</v>
      </c>
      <c r="W80" s="45">
        <f t="shared" ref="W80:X95" si="57">W68+1</f>
        <v>8</v>
      </c>
      <c r="X80" s="46">
        <f t="shared" si="57"/>
        <v>8</v>
      </c>
      <c r="Y80" s="47">
        <f t="shared" si="30"/>
        <v>114</v>
      </c>
      <c r="Z80" s="44" t="str">
        <f t="shared" si="34"/>
        <v/>
      </c>
      <c r="AA80" s="45" t="str">
        <f t="shared" si="35"/>
        <v/>
      </c>
      <c r="AB80" s="45" t="str">
        <f t="shared" si="36"/>
        <v/>
      </c>
      <c r="AC80" s="45">
        <f t="shared" si="37"/>
        <v>12.6</v>
      </c>
      <c r="AD80" s="45" t="str">
        <f t="shared" si="38"/>
        <v/>
      </c>
      <c r="AE80" s="45">
        <f t="shared" si="39"/>
        <v>11.7</v>
      </c>
      <c r="AF80" s="45">
        <f t="shared" si="40"/>
        <v>11.7</v>
      </c>
      <c r="AG80" s="45" t="str">
        <f t="shared" si="41"/>
        <v/>
      </c>
      <c r="AH80" s="45">
        <f t="shared" si="42"/>
        <v>9</v>
      </c>
      <c r="AI80" s="45">
        <f t="shared" si="43"/>
        <v>9</v>
      </c>
      <c r="AJ80" s="45">
        <f t="shared" si="44"/>
        <v>9</v>
      </c>
      <c r="AK80" s="45">
        <f t="shared" si="45"/>
        <v>9</v>
      </c>
      <c r="AL80" s="45">
        <f t="shared" si="46"/>
        <v>9</v>
      </c>
      <c r="AM80" s="45">
        <f t="shared" si="47"/>
        <v>9</v>
      </c>
      <c r="AN80" s="45" t="str">
        <f t="shared" si="48"/>
        <v/>
      </c>
      <c r="AO80" s="45">
        <f t="shared" si="49"/>
        <v>9</v>
      </c>
      <c r="AP80" s="45">
        <f t="shared" si="50"/>
        <v>9</v>
      </c>
      <c r="AQ80" s="45" t="str">
        <f t="shared" si="51"/>
        <v/>
      </c>
      <c r="AR80" s="45">
        <f t="shared" si="31"/>
        <v>9.7337367724800785</v>
      </c>
      <c r="AS80" s="45">
        <f t="shared" si="32"/>
        <v>9.7337367724800785</v>
      </c>
      <c r="AT80" s="45">
        <f t="shared" si="52"/>
        <v>9</v>
      </c>
      <c r="AU80" s="46">
        <f t="shared" si="53"/>
        <v>9</v>
      </c>
      <c r="AV80" s="48">
        <f t="shared" si="33"/>
        <v>145.46747354496017</v>
      </c>
      <c r="AW80" s="48">
        <f t="shared" si="54"/>
        <v>195.46747354496017</v>
      </c>
      <c r="AX80" s="48">
        <f t="shared" si="55"/>
        <v>311.46747354496017</v>
      </c>
    </row>
    <row r="81" spans="3:50" ht="15" customHeight="1" x14ac:dyDescent="0.2">
      <c r="C81" s="34"/>
      <c r="D81" s="35"/>
      <c r="E81" s="35"/>
      <c r="F81" s="35">
        <f t="shared" ref="F81:F127" si="58">F69+1</f>
        <v>12</v>
      </c>
      <c r="G81" s="35"/>
      <c r="H81" s="35">
        <f t="shared" si="56"/>
        <v>12</v>
      </c>
      <c r="I81" s="35">
        <f t="shared" si="56"/>
        <v>11</v>
      </c>
      <c r="J81" s="35"/>
      <c r="K81" s="35">
        <f t="shared" si="56"/>
        <v>8</v>
      </c>
      <c r="L81" s="35">
        <f t="shared" si="56"/>
        <v>8</v>
      </c>
      <c r="M81" s="35">
        <f t="shared" si="56"/>
        <v>8</v>
      </c>
      <c r="N81" s="35">
        <f t="shared" si="56"/>
        <v>8</v>
      </c>
      <c r="O81" s="35">
        <f t="shared" si="56"/>
        <v>8</v>
      </c>
      <c r="P81" s="35">
        <f t="shared" si="56"/>
        <v>8</v>
      </c>
      <c r="Q81" s="35"/>
      <c r="R81" s="35">
        <f t="shared" si="56"/>
        <v>8</v>
      </c>
      <c r="S81" s="35">
        <f t="shared" si="56"/>
        <v>8</v>
      </c>
      <c r="T81" s="35"/>
      <c r="U81" s="35" t="s">
        <v>13</v>
      </c>
      <c r="V81" s="35" t="s">
        <v>13</v>
      </c>
      <c r="W81" s="35">
        <f t="shared" si="57"/>
        <v>8</v>
      </c>
      <c r="X81" s="36">
        <f t="shared" si="57"/>
        <v>8</v>
      </c>
      <c r="Y81" s="37">
        <f t="shared" si="30"/>
        <v>115</v>
      </c>
      <c r="Z81" s="34" t="str">
        <f t="shared" si="34"/>
        <v/>
      </c>
      <c r="AA81" s="35" t="str">
        <f t="shared" si="35"/>
        <v/>
      </c>
      <c r="AB81" s="35" t="str">
        <f t="shared" si="36"/>
        <v/>
      </c>
      <c r="AC81" s="35">
        <f t="shared" si="37"/>
        <v>12.6</v>
      </c>
      <c r="AD81" s="35" t="str">
        <f t="shared" si="38"/>
        <v/>
      </c>
      <c r="AE81" s="35">
        <f t="shared" si="39"/>
        <v>12.6</v>
      </c>
      <c r="AF81" s="35">
        <f t="shared" si="40"/>
        <v>11.7</v>
      </c>
      <c r="AG81" s="35" t="str">
        <f t="shared" si="41"/>
        <v/>
      </c>
      <c r="AH81" s="35">
        <f t="shared" si="42"/>
        <v>9</v>
      </c>
      <c r="AI81" s="35">
        <f t="shared" si="43"/>
        <v>9</v>
      </c>
      <c r="AJ81" s="35">
        <f t="shared" si="44"/>
        <v>9</v>
      </c>
      <c r="AK81" s="35">
        <f t="shared" si="45"/>
        <v>9</v>
      </c>
      <c r="AL81" s="35">
        <f t="shared" si="46"/>
        <v>9</v>
      </c>
      <c r="AM81" s="35">
        <f t="shared" si="47"/>
        <v>9</v>
      </c>
      <c r="AN81" s="35" t="str">
        <f t="shared" si="48"/>
        <v/>
      </c>
      <c r="AO81" s="35">
        <f t="shared" si="49"/>
        <v>9</v>
      </c>
      <c r="AP81" s="35">
        <f t="shared" si="50"/>
        <v>9</v>
      </c>
      <c r="AQ81" s="35" t="str">
        <f t="shared" si="51"/>
        <v/>
      </c>
      <c r="AR81" s="35">
        <f t="shared" si="31"/>
        <v>9.7337367724800785</v>
      </c>
      <c r="AS81" s="35">
        <f t="shared" si="32"/>
        <v>9.7337367724800785</v>
      </c>
      <c r="AT81" s="35">
        <f t="shared" si="52"/>
        <v>9</v>
      </c>
      <c r="AU81" s="36">
        <f t="shared" si="53"/>
        <v>9</v>
      </c>
      <c r="AV81" s="38">
        <f t="shared" si="33"/>
        <v>146.36747354496018</v>
      </c>
      <c r="AW81" s="38">
        <f t="shared" si="54"/>
        <v>196.36747354496018</v>
      </c>
      <c r="AX81" s="38">
        <f t="shared" si="55"/>
        <v>312.36747354496015</v>
      </c>
    </row>
    <row r="82" spans="3:50" ht="15" customHeight="1" x14ac:dyDescent="0.2">
      <c r="C82" s="39"/>
      <c r="D82" s="40"/>
      <c r="E82" s="40"/>
      <c r="F82" s="40">
        <f t="shared" si="58"/>
        <v>12</v>
      </c>
      <c r="G82" s="40"/>
      <c r="H82" s="40">
        <f t="shared" si="56"/>
        <v>12</v>
      </c>
      <c r="I82" s="40">
        <f t="shared" si="56"/>
        <v>12</v>
      </c>
      <c r="J82" s="40"/>
      <c r="K82" s="40">
        <f t="shared" si="56"/>
        <v>8</v>
      </c>
      <c r="L82" s="40">
        <f t="shared" si="56"/>
        <v>8</v>
      </c>
      <c r="M82" s="40">
        <f t="shared" si="56"/>
        <v>8</v>
      </c>
      <c r="N82" s="40">
        <f t="shared" si="56"/>
        <v>8</v>
      </c>
      <c r="O82" s="40">
        <f t="shared" si="56"/>
        <v>8</v>
      </c>
      <c r="P82" s="40">
        <f t="shared" si="56"/>
        <v>8</v>
      </c>
      <c r="Q82" s="40"/>
      <c r="R82" s="40">
        <f t="shared" si="56"/>
        <v>8</v>
      </c>
      <c r="S82" s="40">
        <f t="shared" si="56"/>
        <v>8</v>
      </c>
      <c r="T82" s="40"/>
      <c r="U82" s="40" t="s">
        <v>13</v>
      </c>
      <c r="V82" s="40" t="s">
        <v>13</v>
      </c>
      <c r="W82" s="40">
        <f t="shared" si="57"/>
        <v>8</v>
      </c>
      <c r="X82" s="41">
        <f t="shared" si="57"/>
        <v>8</v>
      </c>
      <c r="Y82" s="42">
        <f t="shared" si="30"/>
        <v>116</v>
      </c>
      <c r="Z82" s="39" t="str">
        <f t="shared" si="34"/>
        <v/>
      </c>
      <c r="AA82" s="40" t="str">
        <f t="shared" si="35"/>
        <v/>
      </c>
      <c r="AB82" s="40" t="str">
        <f t="shared" si="36"/>
        <v/>
      </c>
      <c r="AC82" s="40">
        <f t="shared" si="37"/>
        <v>12.6</v>
      </c>
      <c r="AD82" s="40" t="str">
        <f t="shared" si="38"/>
        <v/>
      </c>
      <c r="AE82" s="40">
        <f t="shared" si="39"/>
        <v>12.6</v>
      </c>
      <c r="AF82" s="40">
        <f t="shared" si="40"/>
        <v>12.6</v>
      </c>
      <c r="AG82" s="40" t="str">
        <f t="shared" si="41"/>
        <v/>
      </c>
      <c r="AH82" s="40">
        <f t="shared" si="42"/>
        <v>9</v>
      </c>
      <c r="AI82" s="40">
        <f t="shared" si="43"/>
        <v>9</v>
      </c>
      <c r="AJ82" s="40">
        <f t="shared" si="44"/>
        <v>9</v>
      </c>
      <c r="AK82" s="40">
        <f t="shared" si="45"/>
        <v>9</v>
      </c>
      <c r="AL82" s="40">
        <f t="shared" si="46"/>
        <v>9</v>
      </c>
      <c r="AM82" s="40">
        <f t="shared" si="47"/>
        <v>9</v>
      </c>
      <c r="AN82" s="40" t="str">
        <f t="shared" si="48"/>
        <v/>
      </c>
      <c r="AO82" s="40">
        <f t="shared" si="49"/>
        <v>9</v>
      </c>
      <c r="AP82" s="40">
        <f t="shared" si="50"/>
        <v>9</v>
      </c>
      <c r="AQ82" s="40" t="str">
        <f t="shared" si="51"/>
        <v/>
      </c>
      <c r="AR82" s="40">
        <f t="shared" si="31"/>
        <v>9.7337367724800785</v>
      </c>
      <c r="AS82" s="40">
        <f t="shared" si="32"/>
        <v>9.7337367724800785</v>
      </c>
      <c r="AT82" s="40">
        <f t="shared" si="52"/>
        <v>9</v>
      </c>
      <c r="AU82" s="41">
        <f t="shared" si="53"/>
        <v>9</v>
      </c>
      <c r="AV82" s="43">
        <f t="shared" si="33"/>
        <v>147.26747354496015</v>
      </c>
      <c r="AW82" s="43">
        <f t="shared" si="54"/>
        <v>197.26747354496015</v>
      </c>
      <c r="AX82" s="43">
        <f t="shared" si="55"/>
        <v>313.26747354496013</v>
      </c>
    </row>
    <row r="83" spans="3:50" ht="15" customHeight="1" x14ac:dyDescent="0.2">
      <c r="C83" s="39"/>
      <c r="D83" s="40"/>
      <c r="E83" s="40"/>
      <c r="F83" s="40">
        <f t="shared" si="58"/>
        <v>12</v>
      </c>
      <c r="G83" s="40"/>
      <c r="H83" s="40">
        <f t="shared" si="56"/>
        <v>12</v>
      </c>
      <c r="I83" s="40">
        <f t="shared" si="56"/>
        <v>12</v>
      </c>
      <c r="J83" s="40"/>
      <c r="K83" s="40">
        <f t="shared" si="56"/>
        <v>8</v>
      </c>
      <c r="L83" s="40">
        <f t="shared" si="56"/>
        <v>8</v>
      </c>
      <c r="M83" s="40">
        <f t="shared" si="56"/>
        <v>8</v>
      </c>
      <c r="N83" s="40">
        <f t="shared" si="56"/>
        <v>8</v>
      </c>
      <c r="O83" s="40">
        <f t="shared" si="56"/>
        <v>8</v>
      </c>
      <c r="P83" s="40">
        <f t="shared" si="56"/>
        <v>8</v>
      </c>
      <c r="Q83" s="40"/>
      <c r="R83" s="40">
        <f t="shared" si="56"/>
        <v>8</v>
      </c>
      <c r="S83" s="40">
        <f t="shared" si="56"/>
        <v>9</v>
      </c>
      <c r="T83" s="40"/>
      <c r="U83" s="40" t="s">
        <v>13</v>
      </c>
      <c r="V83" s="40" t="s">
        <v>13</v>
      </c>
      <c r="W83" s="40">
        <f t="shared" si="57"/>
        <v>8</v>
      </c>
      <c r="X83" s="41">
        <f t="shared" si="57"/>
        <v>8</v>
      </c>
      <c r="Y83" s="42">
        <f t="shared" si="30"/>
        <v>117</v>
      </c>
      <c r="Z83" s="39" t="str">
        <f t="shared" si="34"/>
        <v/>
      </c>
      <c r="AA83" s="40" t="str">
        <f t="shared" si="35"/>
        <v/>
      </c>
      <c r="AB83" s="40" t="str">
        <f t="shared" si="36"/>
        <v/>
      </c>
      <c r="AC83" s="40">
        <f t="shared" si="37"/>
        <v>12.6</v>
      </c>
      <c r="AD83" s="40" t="str">
        <f t="shared" si="38"/>
        <v/>
      </c>
      <c r="AE83" s="40">
        <f t="shared" si="39"/>
        <v>12.6</v>
      </c>
      <c r="AF83" s="40">
        <f t="shared" si="40"/>
        <v>12.6</v>
      </c>
      <c r="AG83" s="40" t="str">
        <f t="shared" si="41"/>
        <v/>
      </c>
      <c r="AH83" s="40">
        <f t="shared" si="42"/>
        <v>9</v>
      </c>
      <c r="AI83" s="40">
        <f t="shared" si="43"/>
        <v>9</v>
      </c>
      <c r="AJ83" s="40">
        <f t="shared" si="44"/>
        <v>9</v>
      </c>
      <c r="AK83" s="40">
        <f t="shared" si="45"/>
        <v>9</v>
      </c>
      <c r="AL83" s="40">
        <f t="shared" si="46"/>
        <v>9</v>
      </c>
      <c r="AM83" s="40">
        <f t="shared" si="47"/>
        <v>9</v>
      </c>
      <c r="AN83" s="40" t="str">
        <f t="shared" si="48"/>
        <v/>
      </c>
      <c r="AO83" s="40">
        <f t="shared" si="49"/>
        <v>9</v>
      </c>
      <c r="AP83" s="40">
        <f t="shared" si="50"/>
        <v>9.9</v>
      </c>
      <c r="AQ83" s="40" t="str">
        <f t="shared" si="51"/>
        <v/>
      </c>
      <c r="AR83" s="40">
        <f t="shared" si="31"/>
        <v>9.7337367724800785</v>
      </c>
      <c r="AS83" s="40">
        <f t="shared" si="32"/>
        <v>9.7337367724800785</v>
      </c>
      <c r="AT83" s="40">
        <f t="shared" si="52"/>
        <v>9</v>
      </c>
      <c r="AU83" s="41">
        <f t="shared" si="53"/>
        <v>9</v>
      </c>
      <c r="AV83" s="43">
        <f t="shared" si="33"/>
        <v>148.16747354496016</v>
      </c>
      <c r="AW83" s="43">
        <f t="shared" si="54"/>
        <v>198.16747354496016</v>
      </c>
      <c r="AX83" s="43">
        <f t="shared" si="55"/>
        <v>314.16747354496016</v>
      </c>
    </row>
    <row r="84" spans="3:50" ht="15" customHeight="1" x14ac:dyDescent="0.2">
      <c r="C84" s="39"/>
      <c r="D84" s="40"/>
      <c r="E84" s="40"/>
      <c r="F84" s="40">
        <f t="shared" si="58"/>
        <v>12</v>
      </c>
      <c r="G84" s="40"/>
      <c r="H84" s="40">
        <f t="shared" si="56"/>
        <v>12</v>
      </c>
      <c r="I84" s="40">
        <f t="shared" si="56"/>
        <v>12</v>
      </c>
      <c r="J84" s="40"/>
      <c r="K84" s="40">
        <f t="shared" si="56"/>
        <v>8</v>
      </c>
      <c r="L84" s="40">
        <f t="shared" si="56"/>
        <v>8</v>
      </c>
      <c r="M84" s="40">
        <f t="shared" si="56"/>
        <v>8</v>
      </c>
      <c r="N84" s="40">
        <f t="shared" si="56"/>
        <v>8</v>
      </c>
      <c r="O84" s="40">
        <f t="shared" si="56"/>
        <v>8</v>
      </c>
      <c r="P84" s="40">
        <f t="shared" si="56"/>
        <v>8</v>
      </c>
      <c r="Q84" s="40"/>
      <c r="R84" s="40">
        <f t="shared" si="56"/>
        <v>9</v>
      </c>
      <c r="S84" s="40">
        <f t="shared" si="56"/>
        <v>9</v>
      </c>
      <c r="T84" s="40"/>
      <c r="U84" s="40" t="s">
        <v>13</v>
      </c>
      <c r="V84" s="40" t="s">
        <v>13</v>
      </c>
      <c r="W84" s="40">
        <f t="shared" si="57"/>
        <v>8</v>
      </c>
      <c r="X84" s="41">
        <f t="shared" si="57"/>
        <v>8</v>
      </c>
      <c r="Y84" s="42">
        <f t="shared" si="30"/>
        <v>118</v>
      </c>
      <c r="Z84" s="39" t="str">
        <f t="shared" si="34"/>
        <v/>
      </c>
      <c r="AA84" s="40" t="str">
        <f t="shared" si="35"/>
        <v/>
      </c>
      <c r="AB84" s="40" t="str">
        <f t="shared" si="36"/>
        <v/>
      </c>
      <c r="AC84" s="40">
        <f t="shared" si="37"/>
        <v>12.6</v>
      </c>
      <c r="AD84" s="40" t="str">
        <f t="shared" si="38"/>
        <v/>
      </c>
      <c r="AE84" s="40">
        <f t="shared" si="39"/>
        <v>12.6</v>
      </c>
      <c r="AF84" s="40">
        <f t="shared" si="40"/>
        <v>12.6</v>
      </c>
      <c r="AG84" s="40" t="str">
        <f t="shared" si="41"/>
        <v/>
      </c>
      <c r="AH84" s="40">
        <f t="shared" si="42"/>
        <v>9</v>
      </c>
      <c r="AI84" s="40">
        <f t="shared" si="43"/>
        <v>9</v>
      </c>
      <c r="AJ84" s="40">
        <f t="shared" si="44"/>
        <v>9</v>
      </c>
      <c r="AK84" s="40">
        <f t="shared" si="45"/>
        <v>9</v>
      </c>
      <c r="AL84" s="40">
        <f t="shared" si="46"/>
        <v>9</v>
      </c>
      <c r="AM84" s="40">
        <f t="shared" si="47"/>
        <v>9</v>
      </c>
      <c r="AN84" s="40" t="str">
        <f t="shared" si="48"/>
        <v/>
      </c>
      <c r="AO84" s="40">
        <f t="shared" si="49"/>
        <v>9.9</v>
      </c>
      <c r="AP84" s="40">
        <f t="shared" si="50"/>
        <v>9.9</v>
      </c>
      <c r="AQ84" s="40" t="str">
        <f t="shared" si="51"/>
        <v/>
      </c>
      <c r="AR84" s="40">
        <f t="shared" si="31"/>
        <v>9.7337367724800785</v>
      </c>
      <c r="AS84" s="40">
        <f t="shared" si="32"/>
        <v>9.7337367724800785</v>
      </c>
      <c r="AT84" s="40">
        <f t="shared" si="52"/>
        <v>9</v>
      </c>
      <c r="AU84" s="41">
        <f t="shared" si="53"/>
        <v>9</v>
      </c>
      <c r="AV84" s="43">
        <f t="shared" si="33"/>
        <v>149.06747354496017</v>
      </c>
      <c r="AW84" s="43">
        <f t="shared" si="54"/>
        <v>199.06747354496017</v>
      </c>
      <c r="AX84" s="43">
        <f t="shared" si="55"/>
        <v>315.06747354496019</v>
      </c>
    </row>
    <row r="85" spans="3:50" ht="15" customHeight="1" thickBot="1" x14ac:dyDescent="0.25">
      <c r="C85" s="44"/>
      <c r="D85" s="45"/>
      <c r="E85" s="45"/>
      <c r="F85" s="45">
        <f t="shared" si="58"/>
        <v>12</v>
      </c>
      <c r="G85" s="45"/>
      <c r="H85" s="45">
        <f t="shared" si="56"/>
        <v>12</v>
      </c>
      <c r="I85" s="45">
        <f t="shared" si="56"/>
        <v>12</v>
      </c>
      <c r="J85" s="45"/>
      <c r="K85" s="45">
        <f t="shared" si="56"/>
        <v>9</v>
      </c>
      <c r="L85" s="45">
        <f t="shared" si="56"/>
        <v>8</v>
      </c>
      <c r="M85" s="45">
        <f t="shared" si="56"/>
        <v>8</v>
      </c>
      <c r="N85" s="45">
        <f t="shared" si="56"/>
        <v>8</v>
      </c>
      <c r="O85" s="45">
        <f t="shared" si="56"/>
        <v>8</v>
      </c>
      <c r="P85" s="45">
        <f t="shared" si="56"/>
        <v>8</v>
      </c>
      <c r="Q85" s="45"/>
      <c r="R85" s="45">
        <f t="shared" si="56"/>
        <v>9</v>
      </c>
      <c r="S85" s="45">
        <f t="shared" si="56"/>
        <v>9</v>
      </c>
      <c r="T85" s="45"/>
      <c r="U85" s="45" t="s">
        <v>13</v>
      </c>
      <c r="V85" s="45" t="s">
        <v>13</v>
      </c>
      <c r="W85" s="45">
        <f t="shared" si="57"/>
        <v>8</v>
      </c>
      <c r="X85" s="46">
        <f t="shared" si="57"/>
        <v>8</v>
      </c>
      <c r="Y85" s="47">
        <f t="shared" si="30"/>
        <v>119</v>
      </c>
      <c r="Z85" s="44" t="str">
        <f t="shared" si="34"/>
        <v/>
      </c>
      <c r="AA85" s="45" t="str">
        <f t="shared" si="35"/>
        <v/>
      </c>
      <c r="AB85" s="45" t="str">
        <f t="shared" si="36"/>
        <v/>
      </c>
      <c r="AC85" s="45">
        <f t="shared" si="37"/>
        <v>12.6</v>
      </c>
      <c r="AD85" s="45" t="str">
        <f t="shared" si="38"/>
        <v/>
      </c>
      <c r="AE85" s="45">
        <f t="shared" si="39"/>
        <v>12.6</v>
      </c>
      <c r="AF85" s="45">
        <f t="shared" si="40"/>
        <v>12.6</v>
      </c>
      <c r="AG85" s="45" t="str">
        <f t="shared" si="41"/>
        <v/>
      </c>
      <c r="AH85" s="45">
        <f t="shared" si="42"/>
        <v>9.9</v>
      </c>
      <c r="AI85" s="45">
        <f t="shared" si="43"/>
        <v>9</v>
      </c>
      <c r="AJ85" s="45">
        <f t="shared" si="44"/>
        <v>9</v>
      </c>
      <c r="AK85" s="45">
        <f t="shared" si="45"/>
        <v>9</v>
      </c>
      <c r="AL85" s="45">
        <f t="shared" si="46"/>
        <v>9</v>
      </c>
      <c r="AM85" s="45">
        <f t="shared" si="47"/>
        <v>9</v>
      </c>
      <c r="AN85" s="45" t="str">
        <f t="shared" si="48"/>
        <v/>
      </c>
      <c r="AO85" s="45">
        <f t="shared" si="49"/>
        <v>9.9</v>
      </c>
      <c r="AP85" s="45">
        <f t="shared" si="50"/>
        <v>9.9</v>
      </c>
      <c r="AQ85" s="45" t="str">
        <f t="shared" si="51"/>
        <v/>
      </c>
      <c r="AR85" s="45">
        <f t="shared" si="31"/>
        <v>9.7337367724800785</v>
      </c>
      <c r="AS85" s="45">
        <f t="shared" si="32"/>
        <v>9.7337367724800785</v>
      </c>
      <c r="AT85" s="45">
        <f t="shared" si="52"/>
        <v>9</v>
      </c>
      <c r="AU85" s="46">
        <f t="shared" si="53"/>
        <v>9</v>
      </c>
      <c r="AV85" s="48">
        <f t="shared" si="33"/>
        <v>149.96747354496017</v>
      </c>
      <c r="AW85" s="48">
        <f t="shared" si="54"/>
        <v>199.96747354496017</v>
      </c>
      <c r="AX85" s="48">
        <f t="shared" si="55"/>
        <v>315.96747354496017</v>
      </c>
    </row>
    <row r="86" spans="3:50" ht="15" customHeight="1" x14ac:dyDescent="0.2">
      <c r="C86" s="34"/>
      <c r="D86" s="35"/>
      <c r="E86" s="35"/>
      <c r="F86" s="35">
        <f t="shared" si="58"/>
        <v>12</v>
      </c>
      <c r="G86" s="35"/>
      <c r="H86" s="35">
        <f t="shared" si="56"/>
        <v>12</v>
      </c>
      <c r="I86" s="35">
        <f t="shared" si="56"/>
        <v>12</v>
      </c>
      <c r="J86" s="35"/>
      <c r="K86" s="35">
        <f t="shared" si="56"/>
        <v>9</v>
      </c>
      <c r="L86" s="35">
        <f t="shared" si="56"/>
        <v>9</v>
      </c>
      <c r="M86" s="35">
        <f t="shared" si="56"/>
        <v>8</v>
      </c>
      <c r="N86" s="35">
        <f t="shared" si="56"/>
        <v>8</v>
      </c>
      <c r="O86" s="35">
        <f t="shared" si="56"/>
        <v>8</v>
      </c>
      <c r="P86" s="35">
        <f t="shared" si="56"/>
        <v>9</v>
      </c>
      <c r="Q86" s="35"/>
      <c r="R86" s="35">
        <f t="shared" si="56"/>
        <v>9</v>
      </c>
      <c r="S86" s="35">
        <f t="shared" si="56"/>
        <v>9</v>
      </c>
      <c r="T86" s="35"/>
      <c r="U86" s="35" t="s">
        <v>13</v>
      </c>
      <c r="V86" s="35" t="s">
        <v>13</v>
      </c>
      <c r="W86" s="35">
        <f t="shared" si="57"/>
        <v>8</v>
      </c>
      <c r="X86" s="36">
        <f t="shared" si="57"/>
        <v>8</v>
      </c>
      <c r="Y86" s="37">
        <f t="shared" si="30"/>
        <v>121</v>
      </c>
      <c r="Z86" s="34" t="str">
        <f t="shared" si="34"/>
        <v/>
      </c>
      <c r="AA86" s="35" t="str">
        <f t="shared" si="35"/>
        <v/>
      </c>
      <c r="AB86" s="35" t="str">
        <f t="shared" si="36"/>
        <v/>
      </c>
      <c r="AC86" s="35">
        <f t="shared" si="37"/>
        <v>12.6</v>
      </c>
      <c r="AD86" s="35" t="str">
        <f t="shared" si="38"/>
        <v/>
      </c>
      <c r="AE86" s="35">
        <f t="shared" si="39"/>
        <v>12.6</v>
      </c>
      <c r="AF86" s="35">
        <f t="shared" si="40"/>
        <v>12.6</v>
      </c>
      <c r="AG86" s="35" t="str">
        <f t="shared" si="41"/>
        <v/>
      </c>
      <c r="AH86" s="35">
        <f t="shared" si="42"/>
        <v>9.9</v>
      </c>
      <c r="AI86" s="35">
        <f t="shared" si="43"/>
        <v>9.9</v>
      </c>
      <c r="AJ86" s="35">
        <f t="shared" si="44"/>
        <v>9</v>
      </c>
      <c r="AK86" s="35">
        <f t="shared" si="45"/>
        <v>9</v>
      </c>
      <c r="AL86" s="35">
        <f t="shared" si="46"/>
        <v>9</v>
      </c>
      <c r="AM86" s="35">
        <f t="shared" si="47"/>
        <v>9.9</v>
      </c>
      <c r="AN86" s="35" t="str">
        <f t="shared" si="48"/>
        <v/>
      </c>
      <c r="AO86" s="35">
        <f t="shared" si="49"/>
        <v>9.9</v>
      </c>
      <c r="AP86" s="35">
        <f t="shared" si="50"/>
        <v>9.9</v>
      </c>
      <c r="AQ86" s="35" t="str">
        <f t="shared" si="51"/>
        <v/>
      </c>
      <c r="AR86" s="35">
        <f t="shared" si="31"/>
        <v>9.7337367724800785</v>
      </c>
      <c r="AS86" s="35">
        <f t="shared" si="32"/>
        <v>9.7337367724800785</v>
      </c>
      <c r="AT86" s="35">
        <f t="shared" si="52"/>
        <v>9</v>
      </c>
      <c r="AU86" s="36">
        <f t="shared" si="53"/>
        <v>9</v>
      </c>
      <c r="AV86" s="38">
        <f t="shared" si="33"/>
        <v>151.76747354496018</v>
      </c>
      <c r="AW86" s="38">
        <f t="shared" si="54"/>
        <v>201.76747354496018</v>
      </c>
      <c r="AX86" s="38">
        <f t="shared" si="55"/>
        <v>317.76747354496018</v>
      </c>
    </row>
    <row r="87" spans="3:50" ht="15" customHeight="1" x14ac:dyDescent="0.2">
      <c r="C87" s="39"/>
      <c r="D87" s="40"/>
      <c r="E87" s="40"/>
      <c r="F87" s="40">
        <f t="shared" si="58"/>
        <v>12</v>
      </c>
      <c r="G87" s="40"/>
      <c r="H87" s="40">
        <f t="shared" si="56"/>
        <v>12</v>
      </c>
      <c r="I87" s="40">
        <f t="shared" si="56"/>
        <v>12</v>
      </c>
      <c r="J87" s="40"/>
      <c r="K87" s="40">
        <f t="shared" si="56"/>
        <v>9</v>
      </c>
      <c r="L87" s="40">
        <f t="shared" si="56"/>
        <v>9</v>
      </c>
      <c r="M87" s="40">
        <f t="shared" si="56"/>
        <v>8</v>
      </c>
      <c r="N87" s="40">
        <f t="shared" si="56"/>
        <v>8</v>
      </c>
      <c r="O87" s="40">
        <f t="shared" si="56"/>
        <v>9</v>
      </c>
      <c r="P87" s="40">
        <f t="shared" si="56"/>
        <v>9</v>
      </c>
      <c r="Q87" s="40"/>
      <c r="R87" s="40">
        <f t="shared" si="56"/>
        <v>9</v>
      </c>
      <c r="S87" s="40">
        <f t="shared" si="56"/>
        <v>9</v>
      </c>
      <c r="T87" s="40"/>
      <c r="U87" s="40" t="s">
        <v>13</v>
      </c>
      <c r="V87" s="40" t="s">
        <v>13</v>
      </c>
      <c r="W87" s="40">
        <f t="shared" si="57"/>
        <v>8</v>
      </c>
      <c r="X87" s="41">
        <f t="shared" si="57"/>
        <v>8</v>
      </c>
      <c r="Y87" s="42">
        <f t="shared" si="30"/>
        <v>122</v>
      </c>
      <c r="Z87" s="39" t="str">
        <f t="shared" si="34"/>
        <v/>
      </c>
      <c r="AA87" s="40" t="str">
        <f t="shared" si="35"/>
        <v/>
      </c>
      <c r="AB87" s="40" t="str">
        <f t="shared" si="36"/>
        <v/>
      </c>
      <c r="AC87" s="40">
        <f t="shared" si="37"/>
        <v>12.6</v>
      </c>
      <c r="AD87" s="40" t="str">
        <f t="shared" si="38"/>
        <v/>
      </c>
      <c r="AE87" s="40">
        <f t="shared" si="39"/>
        <v>12.6</v>
      </c>
      <c r="AF87" s="40">
        <f t="shared" si="40"/>
        <v>12.6</v>
      </c>
      <c r="AG87" s="40" t="str">
        <f t="shared" si="41"/>
        <v/>
      </c>
      <c r="AH87" s="40">
        <f t="shared" si="42"/>
        <v>9.9</v>
      </c>
      <c r="AI87" s="40">
        <f t="shared" si="43"/>
        <v>9.9</v>
      </c>
      <c r="AJ87" s="40">
        <f t="shared" si="44"/>
        <v>9</v>
      </c>
      <c r="AK87" s="40">
        <f t="shared" si="45"/>
        <v>9</v>
      </c>
      <c r="AL87" s="40">
        <f t="shared" si="46"/>
        <v>9.9</v>
      </c>
      <c r="AM87" s="40">
        <f t="shared" si="47"/>
        <v>9.9</v>
      </c>
      <c r="AN87" s="40" t="str">
        <f t="shared" si="48"/>
        <v/>
      </c>
      <c r="AO87" s="40">
        <f t="shared" si="49"/>
        <v>9.9</v>
      </c>
      <c r="AP87" s="40">
        <f t="shared" si="50"/>
        <v>9.9</v>
      </c>
      <c r="AQ87" s="40" t="str">
        <f t="shared" si="51"/>
        <v/>
      </c>
      <c r="AR87" s="40">
        <f t="shared" si="31"/>
        <v>9.7337367724800785</v>
      </c>
      <c r="AS87" s="40">
        <f t="shared" si="32"/>
        <v>9.7337367724800785</v>
      </c>
      <c r="AT87" s="40">
        <f t="shared" si="52"/>
        <v>9</v>
      </c>
      <c r="AU87" s="41">
        <f t="shared" si="53"/>
        <v>9</v>
      </c>
      <c r="AV87" s="43">
        <f t="shared" si="33"/>
        <v>152.66747354496019</v>
      </c>
      <c r="AW87" s="43">
        <f t="shared" si="54"/>
        <v>202.66747354496019</v>
      </c>
      <c r="AX87" s="43">
        <f t="shared" si="55"/>
        <v>318.66747354496022</v>
      </c>
    </row>
    <row r="88" spans="3:50" ht="15" customHeight="1" x14ac:dyDescent="0.2">
      <c r="C88" s="39"/>
      <c r="D88" s="40"/>
      <c r="E88" s="40"/>
      <c r="F88" s="40">
        <f t="shared" si="58"/>
        <v>12</v>
      </c>
      <c r="G88" s="40"/>
      <c r="H88" s="40">
        <f t="shared" si="56"/>
        <v>12</v>
      </c>
      <c r="I88" s="40">
        <f t="shared" si="56"/>
        <v>12</v>
      </c>
      <c r="J88" s="40"/>
      <c r="K88" s="40">
        <f t="shared" si="56"/>
        <v>9</v>
      </c>
      <c r="L88" s="40">
        <f t="shared" si="56"/>
        <v>9</v>
      </c>
      <c r="M88" s="40">
        <f t="shared" si="56"/>
        <v>9</v>
      </c>
      <c r="N88" s="40">
        <f t="shared" si="56"/>
        <v>8</v>
      </c>
      <c r="O88" s="40">
        <f t="shared" si="56"/>
        <v>9</v>
      </c>
      <c r="P88" s="40">
        <f t="shared" si="56"/>
        <v>9</v>
      </c>
      <c r="Q88" s="40"/>
      <c r="R88" s="40">
        <f t="shared" si="56"/>
        <v>9</v>
      </c>
      <c r="S88" s="40">
        <f t="shared" si="56"/>
        <v>9</v>
      </c>
      <c r="T88" s="40"/>
      <c r="U88" s="40" t="s">
        <v>13</v>
      </c>
      <c r="V88" s="40" t="s">
        <v>13</v>
      </c>
      <c r="W88" s="40">
        <f t="shared" si="57"/>
        <v>8</v>
      </c>
      <c r="X88" s="41">
        <f t="shared" si="57"/>
        <v>8</v>
      </c>
      <c r="Y88" s="42">
        <f t="shared" si="30"/>
        <v>123</v>
      </c>
      <c r="Z88" s="39" t="str">
        <f t="shared" si="34"/>
        <v/>
      </c>
      <c r="AA88" s="40" t="str">
        <f t="shared" si="35"/>
        <v/>
      </c>
      <c r="AB88" s="40" t="str">
        <f t="shared" si="36"/>
        <v/>
      </c>
      <c r="AC88" s="40">
        <f t="shared" si="37"/>
        <v>12.6</v>
      </c>
      <c r="AD88" s="40" t="str">
        <f t="shared" si="38"/>
        <v/>
      </c>
      <c r="AE88" s="40">
        <f t="shared" si="39"/>
        <v>12.6</v>
      </c>
      <c r="AF88" s="40">
        <f t="shared" si="40"/>
        <v>12.6</v>
      </c>
      <c r="AG88" s="40" t="str">
        <f t="shared" si="41"/>
        <v/>
      </c>
      <c r="AH88" s="40">
        <f t="shared" si="42"/>
        <v>9.9</v>
      </c>
      <c r="AI88" s="40">
        <f t="shared" si="43"/>
        <v>9.9</v>
      </c>
      <c r="AJ88" s="40">
        <f t="shared" si="44"/>
        <v>9.9</v>
      </c>
      <c r="AK88" s="40">
        <f t="shared" si="45"/>
        <v>9</v>
      </c>
      <c r="AL88" s="40">
        <f t="shared" si="46"/>
        <v>9.9</v>
      </c>
      <c r="AM88" s="40">
        <f t="shared" si="47"/>
        <v>9.9</v>
      </c>
      <c r="AN88" s="40" t="str">
        <f t="shared" si="48"/>
        <v/>
      </c>
      <c r="AO88" s="40">
        <f t="shared" si="49"/>
        <v>9.9</v>
      </c>
      <c r="AP88" s="40">
        <f t="shared" si="50"/>
        <v>9.9</v>
      </c>
      <c r="AQ88" s="40" t="str">
        <f t="shared" si="51"/>
        <v/>
      </c>
      <c r="AR88" s="40">
        <f t="shared" si="31"/>
        <v>9.7337367724800785</v>
      </c>
      <c r="AS88" s="40">
        <f t="shared" si="32"/>
        <v>9.7337367724800785</v>
      </c>
      <c r="AT88" s="40">
        <f t="shared" si="52"/>
        <v>9</v>
      </c>
      <c r="AU88" s="41">
        <f t="shared" si="53"/>
        <v>9</v>
      </c>
      <c r="AV88" s="43">
        <f t="shared" si="33"/>
        <v>153.56747354496019</v>
      </c>
      <c r="AW88" s="43">
        <f t="shared" si="54"/>
        <v>203.56747354496019</v>
      </c>
      <c r="AX88" s="43">
        <f t="shared" si="55"/>
        <v>319.56747354496019</v>
      </c>
    </row>
    <row r="89" spans="3:50" ht="15" customHeight="1" x14ac:dyDescent="0.2">
      <c r="C89" s="39"/>
      <c r="D89" s="40"/>
      <c r="E89" s="40"/>
      <c r="F89" s="40">
        <f t="shared" si="58"/>
        <v>12</v>
      </c>
      <c r="G89" s="40"/>
      <c r="H89" s="40">
        <f t="shared" si="56"/>
        <v>12</v>
      </c>
      <c r="I89" s="40">
        <f t="shared" si="56"/>
        <v>12</v>
      </c>
      <c r="J89" s="40"/>
      <c r="K89" s="40">
        <f t="shared" si="56"/>
        <v>9</v>
      </c>
      <c r="L89" s="40">
        <f t="shared" si="56"/>
        <v>9</v>
      </c>
      <c r="M89" s="40">
        <f t="shared" si="56"/>
        <v>9</v>
      </c>
      <c r="N89" s="40">
        <f t="shared" si="56"/>
        <v>9</v>
      </c>
      <c r="O89" s="40">
        <f t="shared" si="56"/>
        <v>9</v>
      </c>
      <c r="P89" s="40">
        <f t="shared" si="56"/>
        <v>9</v>
      </c>
      <c r="Q89" s="40"/>
      <c r="R89" s="40">
        <f t="shared" si="56"/>
        <v>9</v>
      </c>
      <c r="S89" s="40">
        <f t="shared" si="56"/>
        <v>9</v>
      </c>
      <c r="T89" s="40"/>
      <c r="U89" s="40" t="s">
        <v>13</v>
      </c>
      <c r="V89" s="40" t="s">
        <v>13</v>
      </c>
      <c r="W89" s="40">
        <f t="shared" si="57"/>
        <v>8</v>
      </c>
      <c r="X89" s="41">
        <f t="shared" si="57"/>
        <v>8</v>
      </c>
      <c r="Y89" s="42">
        <f t="shared" si="30"/>
        <v>124</v>
      </c>
      <c r="Z89" s="39" t="str">
        <f t="shared" si="34"/>
        <v/>
      </c>
      <c r="AA89" s="40" t="str">
        <f t="shared" si="35"/>
        <v/>
      </c>
      <c r="AB89" s="40" t="str">
        <f t="shared" si="36"/>
        <v/>
      </c>
      <c r="AC89" s="40">
        <f t="shared" si="37"/>
        <v>12.6</v>
      </c>
      <c r="AD89" s="40" t="str">
        <f t="shared" si="38"/>
        <v/>
      </c>
      <c r="AE89" s="40">
        <f t="shared" si="39"/>
        <v>12.6</v>
      </c>
      <c r="AF89" s="40">
        <f t="shared" si="40"/>
        <v>12.6</v>
      </c>
      <c r="AG89" s="40" t="str">
        <f t="shared" si="41"/>
        <v/>
      </c>
      <c r="AH89" s="40">
        <f t="shared" si="42"/>
        <v>9.9</v>
      </c>
      <c r="AI89" s="40">
        <f t="shared" si="43"/>
        <v>9.9</v>
      </c>
      <c r="AJ89" s="40">
        <f t="shared" si="44"/>
        <v>9.9</v>
      </c>
      <c r="AK89" s="40">
        <f t="shared" si="45"/>
        <v>9.9</v>
      </c>
      <c r="AL89" s="40">
        <f t="shared" si="46"/>
        <v>9.9</v>
      </c>
      <c r="AM89" s="40">
        <f t="shared" si="47"/>
        <v>9.9</v>
      </c>
      <c r="AN89" s="40" t="str">
        <f t="shared" si="48"/>
        <v/>
      </c>
      <c r="AO89" s="40">
        <f t="shared" si="49"/>
        <v>9.9</v>
      </c>
      <c r="AP89" s="40">
        <f t="shared" si="50"/>
        <v>9.9</v>
      </c>
      <c r="AQ89" s="40" t="str">
        <f t="shared" si="51"/>
        <v/>
      </c>
      <c r="AR89" s="40">
        <f t="shared" si="31"/>
        <v>9.7337367724800785</v>
      </c>
      <c r="AS89" s="40">
        <f t="shared" si="32"/>
        <v>9.7337367724800785</v>
      </c>
      <c r="AT89" s="40">
        <f t="shared" si="52"/>
        <v>9</v>
      </c>
      <c r="AU89" s="41">
        <f t="shared" si="53"/>
        <v>9</v>
      </c>
      <c r="AV89" s="43">
        <f t="shared" si="33"/>
        <v>154.4674735449602</v>
      </c>
      <c r="AW89" s="43">
        <f t="shared" si="54"/>
        <v>204.4674735449602</v>
      </c>
      <c r="AX89" s="43">
        <f t="shared" si="55"/>
        <v>320.46747354496017</v>
      </c>
    </row>
    <row r="90" spans="3:50" ht="15" customHeight="1" thickBot="1" x14ac:dyDescent="0.25">
      <c r="C90" s="44"/>
      <c r="D90" s="45"/>
      <c r="E90" s="45"/>
      <c r="F90" s="45">
        <f t="shared" si="58"/>
        <v>12</v>
      </c>
      <c r="G90" s="45"/>
      <c r="H90" s="45">
        <f t="shared" si="56"/>
        <v>12</v>
      </c>
      <c r="I90" s="45">
        <f t="shared" si="56"/>
        <v>12</v>
      </c>
      <c r="J90" s="45"/>
      <c r="K90" s="45">
        <f t="shared" si="56"/>
        <v>9</v>
      </c>
      <c r="L90" s="45">
        <f t="shared" si="56"/>
        <v>9</v>
      </c>
      <c r="M90" s="45">
        <f t="shared" si="56"/>
        <v>9</v>
      </c>
      <c r="N90" s="45">
        <f t="shared" si="56"/>
        <v>9</v>
      </c>
      <c r="O90" s="45">
        <f t="shared" si="56"/>
        <v>9</v>
      </c>
      <c r="P90" s="45">
        <f t="shared" si="56"/>
        <v>9</v>
      </c>
      <c r="Q90" s="45"/>
      <c r="R90" s="45">
        <f t="shared" si="56"/>
        <v>9</v>
      </c>
      <c r="S90" s="45">
        <f t="shared" si="56"/>
        <v>9</v>
      </c>
      <c r="T90" s="45"/>
      <c r="U90" s="45" t="s">
        <v>13</v>
      </c>
      <c r="V90" s="45" t="s">
        <v>13</v>
      </c>
      <c r="W90" s="45">
        <f t="shared" si="57"/>
        <v>9</v>
      </c>
      <c r="X90" s="46">
        <f t="shared" si="57"/>
        <v>8</v>
      </c>
      <c r="Y90" s="47">
        <f t="shared" si="30"/>
        <v>125</v>
      </c>
      <c r="Z90" s="44" t="str">
        <f t="shared" si="34"/>
        <v/>
      </c>
      <c r="AA90" s="45" t="str">
        <f t="shared" si="35"/>
        <v/>
      </c>
      <c r="AB90" s="45" t="str">
        <f t="shared" si="36"/>
        <v/>
      </c>
      <c r="AC90" s="45">
        <f t="shared" si="37"/>
        <v>12.6</v>
      </c>
      <c r="AD90" s="45" t="str">
        <f t="shared" si="38"/>
        <v/>
      </c>
      <c r="AE90" s="45">
        <f t="shared" si="39"/>
        <v>12.6</v>
      </c>
      <c r="AF90" s="45">
        <f t="shared" si="40"/>
        <v>12.6</v>
      </c>
      <c r="AG90" s="45" t="str">
        <f t="shared" si="41"/>
        <v/>
      </c>
      <c r="AH90" s="45">
        <f t="shared" si="42"/>
        <v>9.9</v>
      </c>
      <c r="AI90" s="45">
        <f t="shared" si="43"/>
        <v>9.9</v>
      </c>
      <c r="AJ90" s="45">
        <f t="shared" si="44"/>
        <v>9.9</v>
      </c>
      <c r="AK90" s="45">
        <f t="shared" si="45"/>
        <v>9.9</v>
      </c>
      <c r="AL90" s="45">
        <f t="shared" si="46"/>
        <v>9.9</v>
      </c>
      <c r="AM90" s="45">
        <f t="shared" si="47"/>
        <v>9.9</v>
      </c>
      <c r="AN90" s="45" t="str">
        <f t="shared" si="48"/>
        <v/>
      </c>
      <c r="AO90" s="45">
        <f t="shared" si="49"/>
        <v>9.9</v>
      </c>
      <c r="AP90" s="45">
        <f t="shared" si="50"/>
        <v>9.9</v>
      </c>
      <c r="AQ90" s="45" t="str">
        <f t="shared" si="51"/>
        <v/>
      </c>
      <c r="AR90" s="45">
        <f t="shared" si="31"/>
        <v>9.7337367724800785</v>
      </c>
      <c r="AS90" s="45">
        <f t="shared" si="32"/>
        <v>9.7337367724800785</v>
      </c>
      <c r="AT90" s="45">
        <f t="shared" si="52"/>
        <v>9.9</v>
      </c>
      <c r="AU90" s="46">
        <f t="shared" si="53"/>
        <v>9</v>
      </c>
      <c r="AV90" s="48">
        <f t="shared" si="33"/>
        <v>155.36747354496021</v>
      </c>
      <c r="AW90" s="48">
        <f t="shared" si="54"/>
        <v>205.36747354496021</v>
      </c>
      <c r="AX90" s="48">
        <f t="shared" si="55"/>
        <v>321.36747354496021</v>
      </c>
    </row>
    <row r="91" spans="3:50" ht="15" customHeight="1" x14ac:dyDescent="0.2">
      <c r="C91" s="34"/>
      <c r="D91" s="35"/>
      <c r="E91" s="35"/>
      <c r="F91" s="35">
        <f t="shared" si="58"/>
        <v>12</v>
      </c>
      <c r="G91" s="35"/>
      <c r="H91" s="35">
        <f t="shared" si="56"/>
        <v>12</v>
      </c>
      <c r="I91" s="35">
        <f t="shared" si="56"/>
        <v>12</v>
      </c>
      <c r="J91" s="35"/>
      <c r="K91" s="35">
        <f t="shared" si="56"/>
        <v>9</v>
      </c>
      <c r="L91" s="35">
        <f t="shared" si="56"/>
        <v>9</v>
      </c>
      <c r="M91" s="35">
        <f t="shared" si="56"/>
        <v>9</v>
      </c>
      <c r="N91" s="35">
        <f t="shared" si="56"/>
        <v>9</v>
      </c>
      <c r="O91" s="35">
        <f t="shared" si="56"/>
        <v>9</v>
      </c>
      <c r="P91" s="35">
        <f t="shared" si="56"/>
        <v>9</v>
      </c>
      <c r="Q91" s="35"/>
      <c r="R91" s="35">
        <f t="shared" si="56"/>
        <v>9</v>
      </c>
      <c r="S91" s="35">
        <f t="shared" si="56"/>
        <v>9</v>
      </c>
      <c r="T91" s="35"/>
      <c r="U91" s="35" t="s">
        <v>13</v>
      </c>
      <c r="V91" s="35" t="s">
        <v>13</v>
      </c>
      <c r="W91" s="35">
        <f t="shared" si="57"/>
        <v>9</v>
      </c>
      <c r="X91" s="36">
        <f t="shared" si="57"/>
        <v>9</v>
      </c>
      <c r="Y91" s="37">
        <f t="shared" si="30"/>
        <v>126</v>
      </c>
      <c r="Z91" s="34" t="str">
        <f t="shared" si="34"/>
        <v/>
      </c>
      <c r="AA91" s="35" t="str">
        <f t="shared" si="35"/>
        <v/>
      </c>
      <c r="AB91" s="35" t="str">
        <f t="shared" si="36"/>
        <v/>
      </c>
      <c r="AC91" s="35">
        <f t="shared" si="37"/>
        <v>12.6</v>
      </c>
      <c r="AD91" s="35" t="str">
        <f t="shared" si="38"/>
        <v/>
      </c>
      <c r="AE91" s="35">
        <f t="shared" si="39"/>
        <v>12.6</v>
      </c>
      <c r="AF91" s="35">
        <f t="shared" si="40"/>
        <v>12.6</v>
      </c>
      <c r="AG91" s="35" t="str">
        <f t="shared" si="41"/>
        <v/>
      </c>
      <c r="AH91" s="35">
        <f t="shared" si="42"/>
        <v>9.9</v>
      </c>
      <c r="AI91" s="35">
        <f t="shared" si="43"/>
        <v>9.9</v>
      </c>
      <c r="AJ91" s="35">
        <f t="shared" si="44"/>
        <v>9.9</v>
      </c>
      <c r="AK91" s="35">
        <f t="shared" si="45"/>
        <v>9.9</v>
      </c>
      <c r="AL91" s="35">
        <f t="shared" si="46"/>
        <v>9.9</v>
      </c>
      <c r="AM91" s="35">
        <f t="shared" si="47"/>
        <v>9.9</v>
      </c>
      <c r="AN91" s="35" t="str">
        <f t="shared" si="48"/>
        <v/>
      </c>
      <c r="AO91" s="35">
        <f t="shared" si="49"/>
        <v>9.9</v>
      </c>
      <c r="AP91" s="35">
        <f t="shared" si="50"/>
        <v>9.9</v>
      </c>
      <c r="AQ91" s="35" t="str">
        <f t="shared" si="51"/>
        <v/>
      </c>
      <c r="AR91" s="35">
        <f t="shared" si="31"/>
        <v>9.7337367724800785</v>
      </c>
      <c r="AS91" s="35">
        <f t="shared" si="32"/>
        <v>9.7337367724800785</v>
      </c>
      <c r="AT91" s="35">
        <f t="shared" si="52"/>
        <v>9.9</v>
      </c>
      <c r="AU91" s="36">
        <f t="shared" si="53"/>
        <v>9.9</v>
      </c>
      <c r="AV91" s="38">
        <f t="shared" si="33"/>
        <v>156.26747354496021</v>
      </c>
      <c r="AW91" s="38">
        <f t="shared" si="54"/>
        <v>206.26747354496021</v>
      </c>
      <c r="AX91" s="38">
        <f t="shared" si="55"/>
        <v>322.26747354496024</v>
      </c>
    </row>
    <row r="92" spans="3:50" ht="15" customHeight="1" x14ac:dyDescent="0.2">
      <c r="C92" s="39"/>
      <c r="D92" s="40"/>
      <c r="E92" s="40"/>
      <c r="F92" s="40">
        <f t="shared" si="58"/>
        <v>13</v>
      </c>
      <c r="G92" s="40"/>
      <c r="H92" s="40">
        <f t="shared" si="56"/>
        <v>12</v>
      </c>
      <c r="I92" s="40">
        <f t="shared" si="56"/>
        <v>12</v>
      </c>
      <c r="J92" s="40"/>
      <c r="K92" s="40">
        <f t="shared" si="56"/>
        <v>9</v>
      </c>
      <c r="L92" s="40">
        <f t="shared" si="56"/>
        <v>9</v>
      </c>
      <c r="M92" s="40">
        <f t="shared" si="56"/>
        <v>9</v>
      </c>
      <c r="N92" s="40">
        <f t="shared" si="56"/>
        <v>9</v>
      </c>
      <c r="O92" s="40">
        <f t="shared" si="56"/>
        <v>9</v>
      </c>
      <c r="P92" s="40">
        <f t="shared" si="56"/>
        <v>9</v>
      </c>
      <c r="Q92" s="40"/>
      <c r="R92" s="40">
        <f t="shared" si="56"/>
        <v>9</v>
      </c>
      <c r="S92" s="40">
        <f t="shared" si="56"/>
        <v>9</v>
      </c>
      <c r="T92" s="40"/>
      <c r="U92" s="40" t="s">
        <v>13</v>
      </c>
      <c r="V92" s="40" t="s">
        <v>13</v>
      </c>
      <c r="W92" s="40">
        <f t="shared" si="57"/>
        <v>9</v>
      </c>
      <c r="X92" s="41">
        <f t="shared" si="57"/>
        <v>9</v>
      </c>
      <c r="Y92" s="42">
        <f t="shared" si="30"/>
        <v>127</v>
      </c>
      <c r="Z92" s="39" t="str">
        <f t="shared" si="34"/>
        <v/>
      </c>
      <c r="AA92" s="40" t="str">
        <f t="shared" si="35"/>
        <v/>
      </c>
      <c r="AB92" s="40" t="str">
        <f t="shared" si="36"/>
        <v/>
      </c>
      <c r="AC92" s="40">
        <f t="shared" si="37"/>
        <v>13.3</v>
      </c>
      <c r="AD92" s="40" t="str">
        <f t="shared" si="38"/>
        <v/>
      </c>
      <c r="AE92" s="40">
        <f t="shared" si="39"/>
        <v>12.6</v>
      </c>
      <c r="AF92" s="40">
        <f t="shared" si="40"/>
        <v>12.6</v>
      </c>
      <c r="AG92" s="40" t="str">
        <f t="shared" si="41"/>
        <v/>
      </c>
      <c r="AH92" s="40">
        <f t="shared" si="42"/>
        <v>9.9</v>
      </c>
      <c r="AI92" s="40">
        <f t="shared" si="43"/>
        <v>9.9</v>
      </c>
      <c r="AJ92" s="40">
        <f t="shared" si="44"/>
        <v>9.9</v>
      </c>
      <c r="AK92" s="40">
        <f t="shared" si="45"/>
        <v>9.9</v>
      </c>
      <c r="AL92" s="40">
        <f t="shared" si="46"/>
        <v>9.9</v>
      </c>
      <c r="AM92" s="40">
        <f t="shared" si="47"/>
        <v>9.9</v>
      </c>
      <c r="AN92" s="40" t="str">
        <f t="shared" si="48"/>
        <v/>
      </c>
      <c r="AO92" s="40">
        <f t="shared" si="49"/>
        <v>9.9</v>
      </c>
      <c r="AP92" s="40">
        <f t="shared" si="50"/>
        <v>9.9</v>
      </c>
      <c r="AQ92" s="40" t="str">
        <f t="shared" si="51"/>
        <v/>
      </c>
      <c r="AR92" s="40">
        <f t="shared" si="31"/>
        <v>9.7337367724800785</v>
      </c>
      <c r="AS92" s="40">
        <f t="shared" si="32"/>
        <v>9.7337367724800785</v>
      </c>
      <c r="AT92" s="40">
        <f t="shared" si="52"/>
        <v>9.9</v>
      </c>
      <c r="AU92" s="41">
        <f t="shared" si="53"/>
        <v>9.9</v>
      </c>
      <c r="AV92" s="43">
        <f t="shared" si="33"/>
        <v>156.9674735449602</v>
      </c>
      <c r="AW92" s="43">
        <f t="shared" si="54"/>
        <v>206.9674735449602</v>
      </c>
      <c r="AX92" s="43">
        <f t="shared" si="55"/>
        <v>322.96747354496017</v>
      </c>
    </row>
    <row r="93" spans="3:50" ht="15" customHeight="1" x14ac:dyDescent="0.2">
      <c r="C93" s="39"/>
      <c r="D93" s="40"/>
      <c r="E93" s="40"/>
      <c r="F93" s="40">
        <f t="shared" si="58"/>
        <v>13</v>
      </c>
      <c r="G93" s="40"/>
      <c r="H93" s="40">
        <f t="shared" si="56"/>
        <v>13</v>
      </c>
      <c r="I93" s="40">
        <f t="shared" si="56"/>
        <v>12</v>
      </c>
      <c r="J93" s="40"/>
      <c r="K93" s="40">
        <f t="shared" si="56"/>
        <v>9</v>
      </c>
      <c r="L93" s="40">
        <f t="shared" si="56"/>
        <v>9</v>
      </c>
      <c r="M93" s="40">
        <f t="shared" si="56"/>
        <v>9</v>
      </c>
      <c r="N93" s="40">
        <f t="shared" si="56"/>
        <v>9</v>
      </c>
      <c r="O93" s="40">
        <f t="shared" si="56"/>
        <v>9</v>
      </c>
      <c r="P93" s="40">
        <f t="shared" si="56"/>
        <v>9</v>
      </c>
      <c r="Q93" s="40"/>
      <c r="R93" s="40">
        <f t="shared" si="56"/>
        <v>9</v>
      </c>
      <c r="S93" s="40">
        <f t="shared" si="56"/>
        <v>9</v>
      </c>
      <c r="T93" s="40"/>
      <c r="U93" s="40" t="s">
        <v>13</v>
      </c>
      <c r="V93" s="40" t="s">
        <v>13</v>
      </c>
      <c r="W93" s="40">
        <f t="shared" si="57"/>
        <v>9</v>
      </c>
      <c r="X93" s="41">
        <f t="shared" si="57"/>
        <v>9</v>
      </c>
      <c r="Y93" s="42">
        <f t="shared" si="30"/>
        <v>128</v>
      </c>
      <c r="Z93" s="39" t="str">
        <f t="shared" si="34"/>
        <v/>
      </c>
      <c r="AA93" s="40" t="str">
        <f t="shared" si="35"/>
        <v/>
      </c>
      <c r="AB93" s="40" t="str">
        <f t="shared" si="36"/>
        <v/>
      </c>
      <c r="AC93" s="40">
        <f t="shared" si="37"/>
        <v>13.3</v>
      </c>
      <c r="AD93" s="40" t="str">
        <f t="shared" si="38"/>
        <v/>
      </c>
      <c r="AE93" s="40">
        <f t="shared" si="39"/>
        <v>13.3</v>
      </c>
      <c r="AF93" s="40">
        <f t="shared" si="40"/>
        <v>12.6</v>
      </c>
      <c r="AG93" s="40" t="str">
        <f t="shared" si="41"/>
        <v/>
      </c>
      <c r="AH93" s="40">
        <f t="shared" si="42"/>
        <v>9.9</v>
      </c>
      <c r="AI93" s="40">
        <f t="shared" si="43"/>
        <v>9.9</v>
      </c>
      <c r="AJ93" s="40">
        <f t="shared" si="44"/>
        <v>9.9</v>
      </c>
      <c r="AK93" s="40">
        <f t="shared" si="45"/>
        <v>9.9</v>
      </c>
      <c r="AL93" s="40">
        <f t="shared" si="46"/>
        <v>9.9</v>
      </c>
      <c r="AM93" s="40">
        <f t="shared" si="47"/>
        <v>9.9</v>
      </c>
      <c r="AN93" s="40" t="str">
        <f t="shared" si="48"/>
        <v/>
      </c>
      <c r="AO93" s="40">
        <f t="shared" si="49"/>
        <v>9.9</v>
      </c>
      <c r="AP93" s="40">
        <f t="shared" si="50"/>
        <v>9.9</v>
      </c>
      <c r="AQ93" s="40" t="str">
        <f t="shared" si="51"/>
        <v/>
      </c>
      <c r="AR93" s="40">
        <f t="shared" si="31"/>
        <v>9.7337367724800785</v>
      </c>
      <c r="AS93" s="40">
        <f t="shared" si="32"/>
        <v>9.7337367724800785</v>
      </c>
      <c r="AT93" s="40">
        <f t="shared" si="52"/>
        <v>9.9</v>
      </c>
      <c r="AU93" s="41">
        <f t="shared" si="53"/>
        <v>9.9</v>
      </c>
      <c r="AV93" s="43">
        <f t="shared" si="33"/>
        <v>157.66747354496022</v>
      </c>
      <c r="AW93" s="43">
        <f t="shared" si="54"/>
        <v>207.66747354496022</v>
      </c>
      <c r="AX93" s="43">
        <f t="shared" si="55"/>
        <v>323.66747354496022</v>
      </c>
    </row>
    <row r="94" spans="3:50" ht="15" customHeight="1" x14ac:dyDescent="0.2">
      <c r="C94" s="39"/>
      <c r="D94" s="40"/>
      <c r="E94" s="40"/>
      <c r="F94" s="40">
        <f t="shared" si="58"/>
        <v>13</v>
      </c>
      <c r="G94" s="40"/>
      <c r="H94" s="40">
        <f t="shared" si="56"/>
        <v>13</v>
      </c>
      <c r="I94" s="40">
        <f t="shared" si="56"/>
        <v>13</v>
      </c>
      <c r="J94" s="40"/>
      <c r="K94" s="40">
        <f t="shared" si="56"/>
        <v>9</v>
      </c>
      <c r="L94" s="40">
        <f t="shared" si="56"/>
        <v>9</v>
      </c>
      <c r="M94" s="40">
        <f t="shared" si="56"/>
        <v>9</v>
      </c>
      <c r="N94" s="40">
        <f t="shared" si="56"/>
        <v>9</v>
      </c>
      <c r="O94" s="40">
        <f t="shared" si="56"/>
        <v>9</v>
      </c>
      <c r="P94" s="40">
        <f t="shared" si="56"/>
        <v>9</v>
      </c>
      <c r="Q94" s="40"/>
      <c r="R94" s="40">
        <f t="shared" si="56"/>
        <v>9</v>
      </c>
      <c r="S94" s="40">
        <f t="shared" si="56"/>
        <v>9</v>
      </c>
      <c r="T94" s="40"/>
      <c r="U94" s="40" t="s">
        <v>13</v>
      </c>
      <c r="V94" s="40" t="s">
        <v>13</v>
      </c>
      <c r="W94" s="40">
        <f t="shared" si="57"/>
        <v>9</v>
      </c>
      <c r="X94" s="41">
        <f t="shared" si="57"/>
        <v>9</v>
      </c>
      <c r="Y94" s="42">
        <f t="shared" si="30"/>
        <v>129</v>
      </c>
      <c r="Z94" s="39" t="str">
        <f t="shared" si="34"/>
        <v/>
      </c>
      <c r="AA94" s="40" t="str">
        <f t="shared" si="35"/>
        <v/>
      </c>
      <c r="AB94" s="40" t="str">
        <f t="shared" si="36"/>
        <v/>
      </c>
      <c r="AC94" s="40">
        <f t="shared" si="37"/>
        <v>13.3</v>
      </c>
      <c r="AD94" s="40" t="str">
        <f t="shared" si="38"/>
        <v/>
      </c>
      <c r="AE94" s="40">
        <f t="shared" si="39"/>
        <v>13.3</v>
      </c>
      <c r="AF94" s="40">
        <f t="shared" si="40"/>
        <v>13.3</v>
      </c>
      <c r="AG94" s="40" t="str">
        <f t="shared" si="41"/>
        <v/>
      </c>
      <c r="AH94" s="40">
        <f t="shared" si="42"/>
        <v>9.9</v>
      </c>
      <c r="AI94" s="40">
        <f t="shared" si="43"/>
        <v>9.9</v>
      </c>
      <c r="AJ94" s="40">
        <f t="shared" si="44"/>
        <v>9.9</v>
      </c>
      <c r="AK94" s="40">
        <f t="shared" si="45"/>
        <v>9.9</v>
      </c>
      <c r="AL94" s="40">
        <f t="shared" si="46"/>
        <v>9.9</v>
      </c>
      <c r="AM94" s="40">
        <f t="shared" si="47"/>
        <v>9.9</v>
      </c>
      <c r="AN94" s="40" t="str">
        <f t="shared" si="48"/>
        <v/>
      </c>
      <c r="AO94" s="40">
        <f t="shared" si="49"/>
        <v>9.9</v>
      </c>
      <c r="AP94" s="40">
        <f t="shared" si="50"/>
        <v>9.9</v>
      </c>
      <c r="AQ94" s="40" t="str">
        <f t="shared" si="51"/>
        <v/>
      </c>
      <c r="AR94" s="40">
        <f t="shared" si="31"/>
        <v>9.7337367724800785</v>
      </c>
      <c r="AS94" s="40">
        <f t="shared" si="32"/>
        <v>9.7337367724800785</v>
      </c>
      <c r="AT94" s="40">
        <f t="shared" si="52"/>
        <v>9.9</v>
      </c>
      <c r="AU94" s="41">
        <f t="shared" si="53"/>
        <v>9.9</v>
      </c>
      <c r="AV94" s="43">
        <f t="shared" si="33"/>
        <v>158.36747354496021</v>
      </c>
      <c r="AW94" s="43">
        <f t="shared" si="54"/>
        <v>208.36747354496021</v>
      </c>
      <c r="AX94" s="43">
        <f t="shared" si="55"/>
        <v>324.36747354496021</v>
      </c>
    </row>
    <row r="95" spans="3:50" ht="15" customHeight="1" thickBot="1" x14ac:dyDescent="0.25">
      <c r="C95" s="44"/>
      <c r="D95" s="45"/>
      <c r="E95" s="45"/>
      <c r="F95" s="45">
        <f t="shared" si="58"/>
        <v>13</v>
      </c>
      <c r="G95" s="45"/>
      <c r="H95" s="45">
        <f t="shared" si="56"/>
        <v>13</v>
      </c>
      <c r="I95" s="45">
        <f t="shared" si="56"/>
        <v>13</v>
      </c>
      <c r="J95" s="45"/>
      <c r="K95" s="45">
        <f t="shared" si="56"/>
        <v>9</v>
      </c>
      <c r="L95" s="45">
        <f t="shared" si="56"/>
        <v>9</v>
      </c>
      <c r="M95" s="45">
        <f t="shared" si="56"/>
        <v>9</v>
      </c>
      <c r="N95" s="45">
        <f t="shared" si="56"/>
        <v>9</v>
      </c>
      <c r="O95" s="45">
        <f t="shared" si="56"/>
        <v>9</v>
      </c>
      <c r="P95" s="45">
        <f t="shared" si="56"/>
        <v>9</v>
      </c>
      <c r="Q95" s="45"/>
      <c r="R95" s="45">
        <f t="shared" si="56"/>
        <v>9</v>
      </c>
      <c r="S95" s="45">
        <f t="shared" si="56"/>
        <v>10</v>
      </c>
      <c r="T95" s="45"/>
      <c r="U95" s="45" t="s">
        <v>13</v>
      </c>
      <c r="V95" s="45" t="s">
        <v>13</v>
      </c>
      <c r="W95" s="45">
        <f t="shared" si="57"/>
        <v>9</v>
      </c>
      <c r="X95" s="46">
        <f t="shared" si="57"/>
        <v>9</v>
      </c>
      <c r="Y95" s="47">
        <f t="shared" si="30"/>
        <v>130</v>
      </c>
      <c r="Z95" s="44" t="str">
        <f t="shared" si="34"/>
        <v/>
      </c>
      <c r="AA95" s="45" t="str">
        <f t="shared" si="35"/>
        <v/>
      </c>
      <c r="AB95" s="45" t="str">
        <f t="shared" si="36"/>
        <v/>
      </c>
      <c r="AC95" s="45">
        <f t="shared" si="37"/>
        <v>13.3</v>
      </c>
      <c r="AD95" s="45" t="str">
        <f t="shared" si="38"/>
        <v/>
      </c>
      <c r="AE95" s="45">
        <f t="shared" si="39"/>
        <v>13.3</v>
      </c>
      <c r="AF95" s="45">
        <f t="shared" si="40"/>
        <v>13.3</v>
      </c>
      <c r="AG95" s="45" t="str">
        <f t="shared" si="41"/>
        <v/>
      </c>
      <c r="AH95" s="45">
        <f t="shared" si="42"/>
        <v>9.9</v>
      </c>
      <c r="AI95" s="45">
        <f t="shared" si="43"/>
        <v>9.9</v>
      </c>
      <c r="AJ95" s="45">
        <f t="shared" si="44"/>
        <v>9.9</v>
      </c>
      <c r="AK95" s="45">
        <f t="shared" si="45"/>
        <v>9.9</v>
      </c>
      <c r="AL95" s="45">
        <f t="shared" si="46"/>
        <v>9.9</v>
      </c>
      <c r="AM95" s="45">
        <f t="shared" si="47"/>
        <v>9.9</v>
      </c>
      <c r="AN95" s="45" t="str">
        <f t="shared" si="48"/>
        <v/>
      </c>
      <c r="AO95" s="45">
        <f t="shared" si="49"/>
        <v>9.9</v>
      </c>
      <c r="AP95" s="45">
        <f t="shared" si="50"/>
        <v>10.8</v>
      </c>
      <c r="AQ95" s="45" t="str">
        <f t="shared" si="51"/>
        <v/>
      </c>
      <c r="AR95" s="45">
        <f t="shared" si="31"/>
        <v>9.7337367724800785</v>
      </c>
      <c r="AS95" s="45">
        <f t="shared" si="32"/>
        <v>9.7337367724800785</v>
      </c>
      <c r="AT95" s="45">
        <f t="shared" si="52"/>
        <v>9.9</v>
      </c>
      <c r="AU95" s="46">
        <f t="shared" si="53"/>
        <v>9.9</v>
      </c>
      <c r="AV95" s="48">
        <f t="shared" si="33"/>
        <v>159.26747354496021</v>
      </c>
      <c r="AW95" s="48">
        <f t="shared" si="54"/>
        <v>209.26747354496021</v>
      </c>
      <c r="AX95" s="48">
        <f t="shared" si="55"/>
        <v>325.26747354496024</v>
      </c>
    </row>
    <row r="96" spans="3:50" ht="15" customHeight="1" x14ac:dyDescent="0.2">
      <c r="C96" s="34"/>
      <c r="D96" s="35"/>
      <c r="E96" s="35"/>
      <c r="F96" s="35">
        <f t="shared" si="58"/>
        <v>13</v>
      </c>
      <c r="G96" s="35"/>
      <c r="H96" s="35">
        <f t="shared" ref="H96:I111" si="59">H84+1</f>
        <v>13</v>
      </c>
      <c r="I96" s="35">
        <f t="shared" si="59"/>
        <v>13</v>
      </c>
      <c r="J96" s="35"/>
      <c r="K96" s="35">
        <f t="shared" ref="K96:P111" si="60">K84+1</f>
        <v>9</v>
      </c>
      <c r="L96" s="35">
        <f t="shared" si="60"/>
        <v>9</v>
      </c>
      <c r="M96" s="35">
        <f t="shared" si="60"/>
        <v>9</v>
      </c>
      <c r="N96" s="35">
        <f t="shared" si="60"/>
        <v>9</v>
      </c>
      <c r="O96" s="35">
        <f t="shared" si="60"/>
        <v>9</v>
      </c>
      <c r="P96" s="35">
        <f t="shared" si="60"/>
        <v>9</v>
      </c>
      <c r="Q96" s="35"/>
      <c r="R96" s="35">
        <f t="shared" ref="R96:S111" si="61">R84+1</f>
        <v>10</v>
      </c>
      <c r="S96" s="35">
        <f t="shared" si="61"/>
        <v>10</v>
      </c>
      <c r="T96" s="35"/>
      <c r="U96" s="35" t="s">
        <v>13</v>
      </c>
      <c r="V96" s="35" t="s">
        <v>13</v>
      </c>
      <c r="W96" s="35">
        <f t="shared" ref="W96:X111" si="62">W84+1</f>
        <v>9</v>
      </c>
      <c r="X96" s="36">
        <f t="shared" si="62"/>
        <v>9</v>
      </c>
      <c r="Y96" s="37">
        <f t="shared" si="30"/>
        <v>131</v>
      </c>
      <c r="Z96" s="34" t="str">
        <f t="shared" si="34"/>
        <v/>
      </c>
      <c r="AA96" s="35" t="str">
        <f t="shared" si="35"/>
        <v/>
      </c>
      <c r="AB96" s="35" t="str">
        <f t="shared" si="36"/>
        <v/>
      </c>
      <c r="AC96" s="35">
        <f t="shared" si="37"/>
        <v>13.3</v>
      </c>
      <c r="AD96" s="35" t="str">
        <f t="shared" si="38"/>
        <v/>
      </c>
      <c r="AE96" s="35">
        <f t="shared" si="39"/>
        <v>13.3</v>
      </c>
      <c r="AF96" s="35">
        <f t="shared" si="40"/>
        <v>13.3</v>
      </c>
      <c r="AG96" s="35" t="str">
        <f t="shared" si="41"/>
        <v/>
      </c>
      <c r="AH96" s="35">
        <f t="shared" si="42"/>
        <v>9.9</v>
      </c>
      <c r="AI96" s="35">
        <f t="shared" si="43"/>
        <v>9.9</v>
      </c>
      <c r="AJ96" s="35">
        <f t="shared" si="44"/>
        <v>9.9</v>
      </c>
      <c r="AK96" s="35">
        <f t="shared" si="45"/>
        <v>9.9</v>
      </c>
      <c r="AL96" s="35">
        <f t="shared" si="46"/>
        <v>9.9</v>
      </c>
      <c r="AM96" s="35">
        <f t="shared" si="47"/>
        <v>9.9</v>
      </c>
      <c r="AN96" s="35" t="str">
        <f t="shared" si="48"/>
        <v/>
      </c>
      <c r="AO96" s="35">
        <f t="shared" si="49"/>
        <v>10.8</v>
      </c>
      <c r="AP96" s="35">
        <f t="shared" si="50"/>
        <v>10.8</v>
      </c>
      <c r="AQ96" s="35" t="str">
        <f t="shared" si="51"/>
        <v/>
      </c>
      <c r="AR96" s="35">
        <f t="shared" si="31"/>
        <v>9.7337367724800785</v>
      </c>
      <c r="AS96" s="35">
        <f t="shared" si="32"/>
        <v>9.7337367724800785</v>
      </c>
      <c r="AT96" s="35">
        <f t="shared" si="52"/>
        <v>9.9</v>
      </c>
      <c r="AU96" s="36">
        <f t="shared" si="53"/>
        <v>9.9</v>
      </c>
      <c r="AV96" s="38">
        <f t="shared" si="33"/>
        <v>160.16747354496019</v>
      </c>
      <c r="AW96" s="38">
        <f t="shared" si="54"/>
        <v>210.16747354496019</v>
      </c>
      <c r="AX96" s="38">
        <f t="shared" si="55"/>
        <v>326.16747354496022</v>
      </c>
    </row>
    <row r="97" spans="3:50" ht="15" customHeight="1" x14ac:dyDescent="0.2">
      <c r="C97" s="39"/>
      <c r="D97" s="40"/>
      <c r="E97" s="40"/>
      <c r="F97" s="40">
        <f t="shared" si="58"/>
        <v>13</v>
      </c>
      <c r="G97" s="40"/>
      <c r="H97" s="40">
        <f t="shared" si="59"/>
        <v>13</v>
      </c>
      <c r="I97" s="40">
        <f t="shared" si="59"/>
        <v>13</v>
      </c>
      <c r="J97" s="40"/>
      <c r="K97" s="40">
        <f t="shared" si="60"/>
        <v>10</v>
      </c>
      <c r="L97" s="40">
        <f t="shared" si="60"/>
        <v>9</v>
      </c>
      <c r="M97" s="40">
        <f t="shared" si="60"/>
        <v>9</v>
      </c>
      <c r="N97" s="40">
        <f t="shared" si="60"/>
        <v>9</v>
      </c>
      <c r="O97" s="40">
        <f t="shared" si="60"/>
        <v>9</v>
      </c>
      <c r="P97" s="40">
        <f t="shared" si="60"/>
        <v>9</v>
      </c>
      <c r="Q97" s="40"/>
      <c r="R97" s="40">
        <f t="shared" si="61"/>
        <v>10</v>
      </c>
      <c r="S97" s="40">
        <f t="shared" si="61"/>
        <v>10</v>
      </c>
      <c r="T97" s="40"/>
      <c r="U97" s="40" t="s">
        <v>13</v>
      </c>
      <c r="V97" s="40" t="s">
        <v>13</v>
      </c>
      <c r="W97" s="40">
        <f t="shared" si="62"/>
        <v>9</v>
      </c>
      <c r="X97" s="41">
        <f t="shared" si="62"/>
        <v>9</v>
      </c>
      <c r="Y97" s="42">
        <f t="shared" si="30"/>
        <v>132</v>
      </c>
      <c r="Z97" s="39" t="str">
        <f t="shared" si="34"/>
        <v/>
      </c>
      <c r="AA97" s="40" t="str">
        <f t="shared" si="35"/>
        <v/>
      </c>
      <c r="AB97" s="40" t="str">
        <f t="shared" si="36"/>
        <v/>
      </c>
      <c r="AC97" s="40">
        <f t="shared" si="37"/>
        <v>13.3</v>
      </c>
      <c r="AD97" s="40" t="str">
        <f t="shared" si="38"/>
        <v/>
      </c>
      <c r="AE97" s="40">
        <f t="shared" si="39"/>
        <v>13.3</v>
      </c>
      <c r="AF97" s="40">
        <f t="shared" si="40"/>
        <v>13.3</v>
      </c>
      <c r="AG97" s="40" t="str">
        <f t="shared" si="41"/>
        <v/>
      </c>
      <c r="AH97" s="40">
        <f t="shared" si="42"/>
        <v>10.8</v>
      </c>
      <c r="AI97" s="40">
        <f t="shared" si="43"/>
        <v>9.9</v>
      </c>
      <c r="AJ97" s="40">
        <f t="shared" si="44"/>
        <v>9.9</v>
      </c>
      <c r="AK97" s="40">
        <f t="shared" si="45"/>
        <v>9.9</v>
      </c>
      <c r="AL97" s="40">
        <f t="shared" si="46"/>
        <v>9.9</v>
      </c>
      <c r="AM97" s="40">
        <f t="shared" si="47"/>
        <v>9.9</v>
      </c>
      <c r="AN97" s="40" t="str">
        <f t="shared" si="48"/>
        <v/>
      </c>
      <c r="AO97" s="40">
        <f t="shared" si="49"/>
        <v>10.8</v>
      </c>
      <c r="AP97" s="40">
        <f t="shared" si="50"/>
        <v>10.8</v>
      </c>
      <c r="AQ97" s="40" t="str">
        <f t="shared" si="51"/>
        <v/>
      </c>
      <c r="AR97" s="40">
        <f t="shared" si="31"/>
        <v>9.7337367724800785</v>
      </c>
      <c r="AS97" s="40">
        <f t="shared" si="32"/>
        <v>9.7337367724800785</v>
      </c>
      <c r="AT97" s="40">
        <f t="shared" si="52"/>
        <v>9.9</v>
      </c>
      <c r="AU97" s="41">
        <f t="shared" si="53"/>
        <v>9.9</v>
      </c>
      <c r="AV97" s="43">
        <f t="shared" si="33"/>
        <v>161.06747354496019</v>
      </c>
      <c r="AW97" s="43">
        <f t="shared" si="54"/>
        <v>211.06747354496019</v>
      </c>
      <c r="AX97" s="43">
        <f t="shared" si="55"/>
        <v>327.06747354496019</v>
      </c>
    </row>
    <row r="98" spans="3:50" ht="15" customHeight="1" x14ac:dyDescent="0.2">
      <c r="C98" s="39"/>
      <c r="D98" s="40"/>
      <c r="E98" s="40"/>
      <c r="F98" s="40">
        <f t="shared" si="58"/>
        <v>13</v>
      </c>
      <c r="G98" s="40"/>
      <c r="H98" s="40">
        <f t="shared" si="59"/>
        <v>13</v>
      </c>
      <c r="I98" s="40">
        <f t="shared" si="59"/>
        <v>13</v>
      </c>
      <c r="J98" s="40"/>
      <c r="K98" s="40">
        <f t="shared" si="60"/>
        <v>10</v>
      </c>
      <c r="L98" s="40">
        <f t="shared" si="60"/>
        <v>10</v>
      </c>
      <c r="M98" s="40">
        <f t="shared" si="60"/>
        <v>9</v>
      </c>
      <c r="N98" s="40">
        <f t="shared" si="60"/>
        <v>9</v>
      </c>
      <c r="O98" s="40">
        <f t="shared" si="60"/>
        <v>9</v>
      </c>
      <c r="P98" s="40">
        <f t="shared" si="60"/>
        <v>10</v>
      </c>
      <c r="Q98" s="40"/>
      <c r="R98" s="40">
        <f t="shared" si="61"/>
        <v>10</v>
      </c>
      <c r="S98" s="40">
        <f t="shared" si="61"/>
        <v>10</v>
      </c>
      <c r="T98" s="40"/>
      <c r="U98" s="40" t="s">
        <v>13</v>
      </c>
      <c r="V98" s="40" t="s">
        <v>13</v>
      </c>
      <c r="W98" s="40">
        <f t="shared" si="62"/>
        <v>9</v>
      </c>
      <c r="X98" s="41">
        <f t="shared" si="62"/>
        <v>9</v>
      </c>
      <c r="Y98" s="42">
        <f t="shared" si="30"/>
        <v>134</v>
      </c>
      <c r="Z98" s="39" t="str">
        <f t="shared" si="34"/>
        <v/>
      </c>
      <c r="AA98" s="40" t="str">
        <f t="shared" si="35"/>
        <v/>
      </c>
      <c r="AB98" s="40" t="str">
        <f t="shared" si="36"/>
        <v/>
      </c>
      <c r="AC98" s="40">
        <f t="shared" si="37"/>
        <v>13.3</v>
      </c>
      <c r="AD98" s="40" t="str">
        <f t="shared" si="38"/>
        <v/>
      </c>
      <c r="AE98" s="40">
        <f t="shared" si="39"/>
        <v>13.3</v>
      </c>
      <c r="AF98" s="40">
        <f t="shared" si="40"/>
        <v>13.3</v>
      </c>
      <c r="AG98" s="40" t="str">
        <f t="shared" si="41"/>
        <v/>
      </c>
      <c r="AH98" s="40">
        <f t="shared" si="42"/>
        <v>10.8</v>
      </c>
      <c r="AI98" s="40">
        <f t="shared" si="43"/>
        <v>10.8</v>
      </c>
      <c r="AJ98" s="40">
        <f t="shared" si="44"/>
        <v>9.9</v>
      </c>
      <c r="AK98" s="40">
        <f t="shared" si="45"/>
        <v>9.9</v>
      </c>
      <c r="AL98" s="40">
        <f t="shared" si="46"/>
        <v>9.9</v>
      </c>
      <c r="AM98" s="40">
        <f t="shared" si="47"/>
        <v>10.8</v>
      </c>
      <c r="AN98" s="40" t="str">
        <f t="shared" si="48"/>
        <v/>
      </c>
      <c r="AO98" s="40">
        <f t="shared" si="49"/>
        <v>10.8</v>
      </c>
      <c r="AP98" s="40">
        <f t="shared" si="50"/>
        <v>10.8</v>
      </c>
      <c r="AQ98" s="40" t="str">
        <f t="shared" si="51"/>
        <v/>
      </c>
      <c r="AR98" s="40">
        <f t="shared" si="31"/>
        <v>9.7337367724800785</v>
      </c>
      <c r="AS98" s="40">
        <f t="shared" si="32"/>
        <v>9.7337367724800785</v>
      </c>
      <c r="AT98" s="40">
        <f t="shared" si="52"/>
        <v>9.9</v>
      </c>
      <c r="AU98" s="41">
        <f t="shared" si="53"/>
        <v>9.9</v>
      </c>
      <c r="AV98" s="43">
        <f t="shared" si="33"/>
        <v>162.86747354496018</v>
      </c>
      <c r="AW98" s="43">
        <f t="shared" si="54"/>
        <v>212.86747354496018</v>
      </c>
      <c r="AX98" s="43">
        <f t="shared" si="55"/>
        <v>328.86747354496015</v>
      </c>
    </row>
    <row r="99" spans="3:50" ht="15" customHeight="1" x14ac:dyDescent="0.2">
      <c r="C99" s="39"/>
      <c r="D99" s="40"/>
      <c r="E99" s="40"/>
      <c r="F99" s="40">
        <f t="shared" si="58"/>
        <v>13</v>
      </c>
      <c r="G99" s="40"/>
      <c r="H99" s="40">
        <f t="shared" si="59"/>
        <v>13</v>
      </c>
      <c r="I99" s="40">
        <f t="shared" si="59"/>
        <v>13</v>
      </c>
      <c r="J99" s="40"/>
      <c r="K99" s="40">
        <f t="shared" si="60"/>
        <v>10</v>
      </c>
      <c r="L99" s="40">
        <f t="shared" si="60"/>
        <v>10</v>
      </c>
      <c r="M99" s="40">
        <f t="shared" si="60"/>
        <v>9</v>
      </c>
      <c r="N99" s="40">
        <f t="shared" si="60"/>
        <v>9</v>
      </c>
      <c r="O99" s="40">
        <f t="shared" si="60"/>
        <v>10</v>
      </c>
      <c r="P99" s="40">
        <f t="shared" si="60"/>
        <v>10</v>
      </c>
      <c r="Q99" s="40"/>
      <c r="R99" s="40">
        <f t="shared" si="61"/>
        <v>10</v>
      </c>
      <c r="S99" s="40">
        <f t="shared" si="61"/>
        <v>10</v>
      </c>
      <c r="T99" s="40"/>
      <c r="U99" s="40" t="s">
        <v>13</v>
      </c>
      <c r="V99" s="40" t="s">
        <v>13</v>
      </c>
      <c r="W99" s="40">
        <f t="shared" si="62"/>
        <v>9</v>
      </c>
      <c r="X99" s="41">
        <f t="shared" si="62"/>
        <v>9</v>
      </c>
      <c r="Y99" s="42">
        <f t="shared" si="30"/>
        <v>135</v>
      </c>
      <c r="Z99" s="39" t="str">
        <f t="shared" si="34"/>
        <v/>
      </c>
      <c r="AA99" s="40" t="str">
        <f t="shared" si="35"/>
        <v/>
      </c>
      <c r="AB99" s="40" t="str">
        <f t="shared" si="36"/>
        <v/>
      </c>
      <c r="AC99" s="40">
        <f t="shared" si="37"/>
        <v>13.3</v>
      </c>
      <c r="AD99" s="40" t="str">
        <f t="shared" si="38"/>
        <v/>
      </c>
      <c r="AE99" s="40">
        <f t="shared" si="39"/>
        <v>13.3</v>
      </c>
      <c r="AF99" s="40">
        <f t="shared" si="40"/>
        <v>13.3</v>
      </c>
      <c r="AG99" s="40" t="str">
        <f t="shared" si="41"/>
        <v/>
      </c>
      <c r="AH99" s="40">
        <f t="shared" si="42"/>
        <v>10.8</v>
      </c>
      <c r="AI99" s="40">
        <f t="shared" si="43"/>
        <v>10.8</v>
      </c>
      <c r="AJ99" s="40">
        <f t="shared" si="44"/>
        <v>9.9</v>
      </c>
      <c r="AK99" s="40">
        <f t="shared" si="45"/>
        <v>9.9</v>
      </c>
      <c r="AL99" s="40">
        <f t="shared" si="46"/>
        <v>10.8</v>
      </c>
      <c r="AM99" s="40">
        <f t="shared" si="47"/>
        <v>10.8</v>
      </c>
      <c r="AN99" s="40" t="str">
        <f t="shared" si="48"/>
        <v/>
      </c>
      <c r="AO99" s="40">
        <f t="shared" si="49"/>
        <v>10.8</v>
      </c>
      <c r="AP99" s="40">
        <f t="shared" si="50"/>
        <v>10.8</v>
      </c>
      <c r="AQ99" s="40" t="str">
        <f t="shared" si="51"/>
        <v/>
      </c>
      <c r="AR99" s="40">
        <f t="shared" si="31"/>
        <v>9.7337367724800785</v>
      </c>
      <c r="AS99" s="40">
        <f t="shared" si="32"/>
        <v>9.7337367724800785</v>
      </c>
      <c r="AT99" s="40">
        <f t="shared" si="52"/>
        <v>9.9</v>
      </c>
      <c r="AU99" s="41">
        <f t="shared" si="53"/>
        <v>9.9</v>
      </c>
      <c r="AV99" s="43">
        <f t="shared" si="33"/>
        <v>163.76747354496018</v>
      </c>
      <c r="AW99" s="43">
        <f t="shared" si="54"/>
        <v>213.76747354496018</v>
      </c>
      <c r="AX99" s="43">
        <f t="shared" si="55"/>
        <v>329.76747354496018</v>
      </c>
    </row>
    <row r="100" spans="3:50" ht="15" customHeight="1" thickBot="1" x14ac:dyDescent="0.25">
      <c r="C100" s="44"/>
      <c r="D100" s="45"/>
      <c r="E100" s="45"/>
      <c r="F100" s="45">
        <f t="shared" si="58"/>
        <v>13</v>
      </c>
      <c r="G100" s="45"/>
      <c r="H100" s="45">
        <f t="shared" si="59"/>
        <v>13</v>
      </c>
      <c r="I100" s="45">
        <f t="shared" si="59"/>
        <v>13</v>
      </c>
      <c r="J100" s="45"/>
      <c r="K100" s="45">
        <f t="shared" si="60"/>
        <v>10</v>
      </c>
      <c r="L100" s="45">
        <f t="shared" si="60"/>
        <v>10</v>
      </c>
      <c r="M100" s="45">
        <f t="shared" si="60"/>
        <v>10</v>
      </c>
      <c r="N100" s="45">
        <f t="shared" si="60"/>
        <v>9</v>
      </c>
      <c r="O100" s="45">
        <f t="shared" si="60"/>
        <v>10</v>
      </c>
      <c r="P100" s="45">
        <f t="shared" si="60"/>
        <v>10</v>
      </c>
      <c r="Q100" s="45"/>
      <c r="R100" s="45">
        <f t="shared" si="61"/>
        <v>10</v>
      </c>
      <c r="S100" s="45">
        <f t="shared" si="61"/>
        <v>10</v>
      </c>
      <c r="T100" s="45"/>
      <c r="U100" s="45" t="s">
        <v>13</v>
      </c>
      <c r="V100" s="45" t="s">
        <v>13</v>
      </c>
      <c r="W100" s="45">
        <f t="shared" si="62"/>
        <v>9</v>
      </c>
      <c r="X100" s="46">
        <f t="shared" si="62"/>
        <v>9</v>
      </c>
      <c r="Y100" s="47">
        <f t="shared" si="30"/>
        <v>136</v>
      </c>
      <c r="Z100" s="44" t="str">
        <f t="shared" si="34"/>
        <v/>
      </c>
      <c r="AA100" s="45" t="str">
        <f t="shared" si="35"/>
        <v/>
      </c>
      <c r="AB100" s="45" t="str">
        <f t="shared" si="36"/>
        <v/>
      </c>
      <c r="AC100" s="45">
        <f t="shared" si="37"/>
        <v>13.3</v>
      </c>
      <c r="AD100" s="45" t="str">
        <f t="shared" si="38"/>
        <v/>
      </c>
      <c r="AE100" s="45">
        <f t="shared" si="39"/>
        <v>13.3</v>
      </c>
      <c r="AF100" s="45">
        <f t="shared" si="40"/>
        <v>13.3</v>
      </c>
      <c r="AG100" s="45" t="str">
        <f t="shared" si="41"/>
        <v/>
      </c>
      <c r="AH100" s="45">
        <f t="shared" si="42"/>
        <v>10.8</v>
      </c>
      <c r="AI100" s="45">
        <f t="shared" si="43"/>
        <v>10.8</v>
      </c>
      <c r="AJ100" s="45">
        <f t="shared" si="44"/>
        <v>10.8</v>
      </c>
      <c r="AK100" s="45">
        <f t="shared" si="45"/>
        <v>9.9</v>
      </c>
      <c r="AL100" s="45">
        <f t="shared" si="46"/>
        <v>10.8</v>
      </c>
      <c r="AM100" s="45">
        <f t="shared" si="47"/>
        <v>10.8</v>
      </c>
      <c r="AN100" s="45" t="str">
        <f t="shared" si="48"/>
        <v/>
      </c>
      <c r="AO100" s="45">
        <f t="shared" si="49"/>
        <v>10.8</v>
      </c>
      <c r="AP100" s="45">
        <f t="shared" si="50"/>
        <v>10.8</v>
      </c>
      <c r="AQ100" s="45" t="str">
        <f t="shared" si="51"/>
        <v/>
      </c>
      <c r="AR100" s="45">
        <f t="shared" si="31"/>
        <v>9.7337367724800785</v>
      </c>
      <c r="AS100" s="45">
        <f t="shared" si="32"/>
        <v>9.7337367724800785</v>
      </c>
      <c r="AT100" s="45">
        <f t="shared" si="52"/>
        <v>9.9</v>
      </c>
      <c r="AU100" s="46">
        <f t="shared" si="53"/>
        <v>9.9</v>
      </c>
      <c r="AV100" s="48">
        <f t="shared" si="33"/>
        <v>164.66747354496016</v>
      </c>
      <c r="AW100" s="48">
        <f t="shared" si="54"/>
        <v>214.66747354496016</v>
      </c>
      <c r="AX100" s="48">
        <f t="shared" si="55"/>
        <v>330.66747354496016</v>
      </c>
    </row>
    <row r="101" spans="3:50" ht="15" customHeight="1" x14ac:dyDescent="0.2">
      <c r="C101" s="34"/>
      <c r="D101" s="35"/>
      <c r="E101" s="35"/>
      <c r="F101" s="35">
        <f t="shared" si="58"/>
        <v>13</v>
      </c>
      <c r="G101" s="35"/>
      <c r="H101" s="35">
        <f t="shared" si="59"/>
        <v>13</v>
      </c>
      <c r="I101" s="35">
        <f t="shared" si="59"/>
        <v>13</v>
      </c>
      <c r="J101" s="35"/>
      <c r="K101" s="35">
        <f t="shared" si="60"/>
        <v>10</v>
      </c>
      <c r="L101" s="35">
        <f t="shared" si="60"/>
        <v>10</v>
      </c>
      <c r="M101" s="35">
        <f t="shared" si="60"/>
        <v>10</v>
      </c>
      <c r="N101" s="35">
        <f t="shared" si="60"/>
        <v>10</v>
      </c>
      <c r="O101" s="35">
        <f t="shared" si="60"/>
        <v>10</v>
      </c>
      <c r="P101" s="35">
        <f t="shared" si="60"/>
        <v>10</v>
      </c>
      <c r="Q101" s="35"/>
      <c r="R101" s="35">
        <f t="shared" si="61"/>
        <v>10</v>
      </c>
      <c r="S101" s="35">
        <f t="shared" si="61"/>
        <v>10</v>
      </c>
      <c r="T101" s="35"/>
      <c r="U101" s="35" t="s">
        <v>13</v>
      </c>
      <c r="V101" s="35" t="s">
        <v>13</v>
      </c>
      <c r="W101" s="35">
        <f t="shared" si="62"/>
        <v>9</v>
      </c>
      <c r="X101" s="36">
        <f t="shared" si="62"/>
        <v>9</v>
      </c>
      <c r="Y101" s="37">
        <f t="shared" si="30"/>
        <v>137</v>
      </c>
      <c r="Z101" s="34" t="str">
        <f t="shared" si="34"/>
        <v/>
      </c>
      <c r="AA101" s="35" t="str">
        <f t="shared" si="35"/>
        <v/>
      </c>
      <c r="AB101" s="35" t="str">
        <f t="shared" si="36"/>
        <v/>
      </c>
      <c r="AC101" s="35">
        <f t="shared" si="37"/>
        <v>13.3</v>
      </c>
      <c r="AD101" s="35" t="str">
        <f t="shared" si="38"/>
        <v/>
      </c>
      <c r="AE101" s="35">
        <f t="shared" si="39"/>
        <v>13.3</v>
      </c>
      <c r="AF101" s="35">
        <f t="shared" si="40"/>
        <v>13.3</v>
      </c>
      <c r="AG101" s="35" t="str">
        <f t="shared" si="41"/>
        <v/>
      </c>
      <c r="AH101" s="35">
        <f t="shared" si="42"/>
        <v>10.8</v>
      </c>
      <c r="AI101" s="35">
        <f t="shared" si="43"/>
        <v>10.8</v>
      </c>
      <c r="AJ101" s="35">
        <f t="shared" si="44"/>
        <v>10.8</v>
      </c>
      <c r="AK101" s="35">
        <f t="shared" si="45"/>
        <v>10.8</v>
      </c>
      <c r="AL101" s="35">
        <f t="shared" si="46"/>
        <v>10.8</v>
      </c>
      <c r="AM101" s="35">
        <f t="shared" si="47"/>
        <v>10.8</v>
      </c>
      <c r="AN101" s="35" t="str">
        <f t="shared" si="48"/>
        <v/>
      </c>
      <c r="AO101" s="35">
        <f t="shared" si="49"/>
        <v>10.8</v>
      </c>
      <c r="AP101" s="35">
        <f t="shared" si="50"/>
        <v>10.8</v>
      </c>
      <c r="AQ101" s="35" t="str">
        <f t="shared" si="51"/>
        <v/>
      </c>
      <c r="AR101" s="35">
        <f t="shared" si="31"/>
        <v>9.7337367724800785</v>
      </c>
      <c r="AS101" s="35">
        <f t="shared" si="32"/>
        <v>9.7337367724800785</v>
      </c>
      <c r="AT101" s="35">
        <f t="shared" si="52"/>
        <v>9.9</v>
      </c>
      <c r="AU101" s="36">
        <f t="shared" si="53"/>
        <v>9.9</v>
      </c>
      <c r="AV101" s="38">
        <f t="shared" si="33"/>
        <v>165.56747354496017</v>
      </c>
      <c r="AW101" s="38">
        <f t="shared" si="54"/>
        <v>215.56747354496017</v>
      </c>
      <c r="AX101" s="38">
        <f t="shared" si="55"/>
        <v>331.56747354496019</v>
      </c>
    </row>
    <row r="102" spans="3:50" ht="15" customHeight="1" x14ac:dyDescent="0.2">
      <c r="C102" s="39"/>
      <c r="D102" s="40"/>
      <c r="E102" s="40"/>
      <c r="F102" s="40">
        <f t="shared" si="58"/>
        <v>13</v>
      </c>
      <c r="G102" s="40"/>
      <c r="H102" s="40">
        <f t="shared" si="59"/>
        <v>13</v>
      </c>
      <c r="I102" s="40">
        <f t="shared" si="59"/>
        <v>13</v>
      </c>
      <c r="J102" s="40"/>
      <c r="K102" s="40">
        <f t="shared" si="60"/>
        <v>10</v>
      </c>
      <c r="L102" s="40">
        <f t="shared" si="60"/>
        <v>10</v>
      </c>
      <c r="M102" s="40">
        <f t="shared" si="60"/>
        <v>10</v>
      </c>
      <c r="N102" s="40">
        <f t="shared" si="60"/>
        <v>10</v>
      </c>
      <c r="O102" s="40">
        <f t="shared" si="60"/>
        <v>10</v>
      </c>
      <c r="P102" s="40">
        <f t="shared" si="60"/>
        <v>10</v>
      </c>
      <c r="Q102" s="40"/>
      <c r="R102" s="40">
        <f t="shared" si="61"/>
        <v>10</v>
      </c>
      <c r="S102" s="40">
        <f t="shared" si="61"/>
        <v>10</v>
      </c>
      <c r="T102" s="40"/>
      <c r="U102" s="40" t="s">
        <v>13</v>
      </c>
      <c r="V102" s="40" t="s">
        <v>13</v>
      </c>
      <c r="W102" s="40">
        <f t="shared" si="62"/>
        <v>10</v>
      </c>
      <c r="X102" s="41">
        <f t="shared" si="62"/>
        <v>9</v>
      </c>
      <c r="Y102" s="42">
        <f t="shared" si="30"/>
        <v>138</v>
      </c>
      <c r="Z102" s="39" t="str">
        <f t="shared" si="34"/>
        <v/>
      </c>
      <c r="AA102" s="40" t="str">
        <f t="shared" si="35"/>
        <v/>
      </c>
      <c r="AB102" s="40" t="str">
        <f t="shared" si="36"/>
        <v/>
      </c>
      <c r="AC102" s="40">
        <f t="shared" si="37"/>
        <v>13.3</v>
      </c>
      <c r="AD102" s="40" t="str">
        <f t="shared" si="38"/>
        <v/>
      </c>
      <c r="AE102" s="40">
        <f t="shared" si="39"/>
        <v>13.3</v>
      </c>
      <c r="AF102" s="40">
        <f t="shared" si="40"/>
        <v>13.3</v>
      </c>
      <c r="AG102" s="40" t="str">
        <f t="shared" si="41"/>
        <v/>
      </c>
      <c r="AH102" s="40">
        <f t="shared" si="42"/>
        <v>10.8</v>
      </c>
      <c r="AI102" s="40">
        <f t="shared" si="43"/>
        <v>10.8</v>
      </c>
      <c r="AJ102" s="40">
        <f t="shared" si="44"/>
        <v>10.8</v>
      </c>
      <c r="AK102" s="40">
        <f t="shared" si="45"/>
        <v>10.8</v>
      </c>
      <c r="AL102" s="40">
        <f t="shared" si="46"/>
        <v>10.8</v>
      </c>
      <c r="AM102" s="40">
        <f t="shared" si="47"/>
        <v>10.8</v>
      </c>
      <c r="AN102" s="40" t="str">
        <f t="shared" si="48"/>
        <v/>
      </c>
      <c r="AO102" s="40">
        <f t="shared" si="49"/>
        <v>10.8</v>
      </c>
      <c r="AP102" s="40">
        <f t="shared" si="50"/>
        <v>10.8</v>
      </c>
      <c r="AQ102" s="40" t="str">
        <f t="shared" si="51"/>
        <v/>
      </c>
      <c r="AR102" s="40">
        <f t="shared" si="31"/>
        <v>9.7337367724800785</v>
      </c>
      <c r="AS102" s="40">
        <f t="shared" si="32"/>
        <v>9.7337367724800785</v>
      </c>
      <c r="AT102" s="40">
        <f t="shared" si="52"/>
        <v>10.8</v>
      </c>
      <c r="AU102" s="41">
        <f t="shared" si="53"/>
        <v>9.9</v>
      </c>
      <c r="AV102" s="43">
        <f t="shared" si="33"/>
        <v>166.46747354496017</v>
      </c>
      <c r="AW102" s="43">
        <f t="shared" si="54"/>
        <v>216.46747354496017</v>
      </c>
      <c r="AX102" s="43">
        <f t="shared" si="55"/>
        <v>332.46747354496017</v>
      </c>
    </row>
    <row r="103" spans="3:50" ht="15" customHeight="1" x14ac:dyDescent="0.2">
      <c r="C103" s="39"/>
      <c r="D103" s="40"/>
      <c r="E103" s="40"/>
      <c r="F103" s="40">
        <f t="shared" si="58"/>
        <v>13</v>
      </c>
      <c r="G103" s="40"/>
      <c r="H103" s="40">
        <f t="shared" si="59"/>
        <v>13</v>
      </c>
      <c r="I103" s="40">
        <f t="shared" si="59"/>
        <v>13</v>
      </c>
      <c r="J103" s="40"/>
      <c r="K103" s="40">
        <f t="shared" si="60"/>
        <v>10</v>
      </c>
      <c r="L103" s="40">
        <f t="shared" si="60"/>
        <v>10</v>
      </c>
      <c r="M103" s="40">
        <f t="shared" si="60"/>
        <v>10</v>
      </c>
      <c r="N103" s="40">
        <f t="shared" si="60"/>
        <v>10</v>
      </c>
      <c r="O103" s="40">
        <f t="shared" si="60"/>
        <v>10</v>
      </c>
      <c r="P103" s="40">
        <f t="shared" si="60"/>
        <v>10</v>
      </c>
      <c r="Q103" s="40"/>
      <c r="R103" s="40">
        <f t="shared" si="61"/>
        <v>10</v>
      </c>
      <c r="S103" s="40">
        <f t="shared" si="61"/>
        <v>10</v>
      </c>
      <c r="T103" s="40"/>
      <c r="U103" s="40" t="s">
        <v>13</v>
      </c>
      <c r="V103" s="40" t="s">
        <v>13</v>
      </c>
      <c r="W103" s="40">
        <f t="shared" si="62"/>
        <v>10</v>
      </c>
      <c r="X103" s="41">
        <f t="shared" si="62"/>
        <v>10</v>
      </c>
      <c r="Y103" s="42">
        <f t="shared" si="30"/>
        <v>139</v>
      </c>
      <c r="Z103" s="39" t="str">
        <f t="shared" si="34"/>
        <v/>
      </c>
      <c r="AA103" s="40" t="str">
        <f t="shared" si="35"/>
        <v/>
      </c>
      <c r="AB103" s="40" t="str">
        <f t="shared" si="36"/>
        <v/>
      </c>
      <c r="AC103" s="40">
        <f t="shared" si="37"/>
        <v>13.3</v>
      </c>
      <c r="AD103" s="40" t="str">
        <f t="shared" si="38"/>
        <v/>
      </c>
      <c r="AE103" s="40">
        <f t="shared" si="39"/>
        <v>13.3</v>
      </c>
      <c r="AF103" s="40">
        <f t="shared" si="40"/>
        <v>13.3</v>
      </c>
      <c r="AG103" s="40" t="str">
        <f t="shared" si="41"/>
        <v/>
      </c>
      <c r="AH103" s="40">
        <f t="shared" si="42"/>
        <v>10.8</v>
      </c>
      <c r="AI103" s="40">
        <f t="shared" si="43"/>
        <v>10.8</v>
      </c>
      <c r="AJ103" s="40">
        <f t="shared" si="44"/>
        <v>10.8</v>
      </c>
      <c r="AK103" s="40">
        <f t="shared" si="45"/>
        <v>10.8</v>
      </c>
      <c r="AL103" s="40">
        <f t="shared" si="46"/>
        <v>10.8</v>
      </c>
      <c r="AM103" s="40">
        <f t="shared" si="47"/>
        <v>10.8</v>
      </c>
      <c r="AN103" s="40" t="str">
        <f t="shared" si="48"/>
        <v/>
      </c>
      <c r="AO103" s="40">
        <f t="shared" si="49"/>
        <v>10.8</v>
      </c>
      <c r="AP103" s="40">
        <f t="shared" si="50"/>
        <v>10.8</v>
      </c>
      <c r="AQ103" s="40" t="str">
        <f t="shared" si="51"/>
        <v/>
      </c>
      <c r="AR103" s="40">
        <f t="shared" si="31"/>
        <v>9.7337367724800785</v>
      </c>
      <c r="AS103" s="40">
        <f t="shared" si="32"/>
        <v>9.7337367724800785</v>
      </c>
      <c r="AT103" s="40">
        <f t="shared" si="52"/>
        <v>10.8</v>
      </c>
      <c r="AU103" s="41">
        <f t="shared" si="53"/>
        <v>10.8</v>
      </c>
      <c r="AV103" s="43">
        <f t="shared" si="33"/>
        <v>167.36747354496018</v>
      </c>
      <c r="AW103" s="43">
        <f t="shared" si="54"/>
        <v>217.36747354496018</v>
      </c>
      <c r="AX103" s="43">
        <f t="shared" si="55"/>
        <v>333.36747354496015</v>
      </c>
    </row>
    <row r="104" spans="3:50" ht="15" customHeight="1" x14ac:dyDescent="0.2">
      <c r="C104" s="39"/>
      <c r="D104" s="40"/>
      <c r="E104" s="40"/>
      <c r="F104" s="40">
        <f t="shared" si="58"/>
        <v>14</v>
      </c>
      <c r="G104" s="40"/>
      <c r="H104" s="40">
        <f t="shared" si="59"/>
        <v>13</v>
      </c>
      <c r="I104" s="40">
        <f t="shared" si="59"/>
        <v>13</v>
      </c>
      <c r="J104" s="40"/>
      <c r="K104" s="40">
        <f t="shared" si="60"/>
        <v>10</v>
      </c>
      <c r="L104" s="40">
        <f t="shared" si="60"/>
        <v>10</v>
      </c>
      <c r="M104" s="40">
        <f t="shared" si="60"/>
        <v>10</v>
      </c>
      <c r="N104" s="40">
        <f t="shared" si="60"/>
        <v>10</v>
      </c>
      <c r="O104" s="40">
        <f t="shared" si="60"/>
        <v>10</v>
      </c>
      <c r="P104" s="40">
        <f t="shared" si="60"/>
        <v>10</v>
      </c>
      <c r="Q104" s="40"/>
      <c r="R104" s="40">
        <f t="shared" si="61"/>
        <v>10</v>
      </c>
      <c r="S104" s="40">
        <f t="shared" si="61"/>
        <v>10</v>
      </c>
      <c r="T104" s="40"/>
      <c r="U104" s="40" t="s">
        <v>13</v>
      </c>
      <c r="V104" s="40" t="s">
        <v>13</v>
      </c>
      <c r="W104" s="40">
        <f t="shared" si="62"/>
        <v>10</v>
      </c>
      <c r="X104" s="41">
        <f t="shared" si="62"/>
        <v>10</v>
      </c>
      <c r="Y104" s="42">
        <f t="shared" si="30"/>
        <v>140</v>
      </c>
      <c r="Z104" s="39" t="str">
        <f t="shared" si="34"/>
        <v/>
      </c>
      <c r="AA104" s="40" t="str">
        <f t="shared" si="35"/>
        <v/>
      </c>
      <c r="AB104" s="40" t="str">
        <f t="shared" si="36"/>
        <v/>
      </c>
      <c r="AC104" s="40">
        <f t="shared" si="37"/>
        <v>14.1</v>
      </c>
      <c r="AD104" s="40" t="str">
        <f t="shared" si="38"/>
        <v/>
      </c>
      <c r="AE104" s="40">
        <f t="shared" si="39"/>
        <v>13.3</v>
      </c>
      <c r="AF104" s="40">
        <f t="shared" si="40"/>
        <v>13.3</v>
      </c>
      <c r="AG104" s="40" t="str">
        <f t="shared" si="41"/>
        <v/>
      </c>
      <c r="AH104" s="40">
        <f t="shared" si="42"/>
        <v>10.8</v>
      </c>
      <c r="AI104" s="40">
        <f t="shared" si="43"/>
        <v>10.8</v>
      </c>
      <c r="AJ104" s="40">
        <f t="shared" si="44"/>
        <v>10.8</v>
      </c>
      <c r="AK104" s="40">
        <f t="shared" si="45"/>
        <v>10.8</v>
      </c>
      <c r="AL104" s="40">
        <f t="shared" si="46"/>
        <v>10.8</v>
      </c>
      <c r="AM104" s="40">
        <f t="shared" si="47"/>
        <v>10.8</v>
      </c>
      <c r="AN104" s="40" t="str">
        <f t="shared" si="48"/>
        <v/>
      </c>
      <c r="AO104" s="40">
        <f t="shared" si="49"/>
        <v>10.8</v>
      </c>
      <c r="AP104" s="40">
        <f t="shared" si="50"/>
        <v>10.8</v>
      </c>
      <c r="AQ104" s="40" t="str">
        <f t="shared" si="51"/>
        <v/>
      </c>
      <c r="AR104" s="40">
        <f t="shared" si="31"/>
        <v>9.7337367724800785</v>
      </c>
      <c r="AS104" s="40">
        <f t="shared" si="32"/>
        <v>9.7337367724800785</v>
      </c>
      <c r="AT104" s="40">
        <f t="shared" si="52"/>
        <v>10.8</v>
      </c>
      <c r="AU104" s="41">
        <f t="shared" si="53"/>
        <v>10.8</v>
      </c>
      <c r="AV104" s="43">
        <f t="shared" si="33"/>
        <v>168.16747354496016</v>
      </c>
      <c r="AW104" s="43">
        <f t="shared" si="54"/>
        <v>218.16747354496016</v>
      </c>
      <c r="AX104" s="43">
        <f t="shared" si="55"/>
        <v>334.16747354496016</v>
      </c>
    </row>
    <row r="105" spans="3:50" ht="15" customHeight="1" thickBot="1" x14ac:dyDescent="0.25">
      <c r="C105" s="44"/>
      <c r="D105" s="45"/>
      <c r="E105" s="45"/>
      <c r="F105" s="45">
        <f t="shared" si="58"/>
        <v>14</v>
      </c>
      <c r="G105" s="45"/>
      <c r="H105" s="45">
        <f t="shared" si="59"/>
        <v>14</v>
      </c>
      <c r="I105" s="45">
        <f t="shared" si="59"/>
        <v>13</v>
      </c>
      <c r="J105" s="45"/>
      <c r="K105" s="45">
        <f t="shared" si="60"/>
        <v>10</v>
      </c>
      <c r="L105" s="45">
        <f t="shared" si="60"/>
        <v>10</v>
      </c>
      <c r="M105" s="45">
        <f t="shared" si="60"/>
        <v>10</v>
      </c>
      <c r="N105" s="45">
        <f t="shared" si="60"/>
        <v>10</v>
      </c>
      <c r="O105" s="45">
        <f t="shared" si="60"/>
        <v>10</v>
      </c>
      <c r="P105" s="45">
        <f t="shared" si="60"/>
        <v>10</v>
      </c>
      <c r="Q105" s="45"/>
      <c r="R105" s="45">
        <f t="shared" si="61"/>
        <v>10</v>
      </c>
      <c r="S105" s="45">
        <f t="shared" si="61"/>
        <v>10</v>
      </c>
      <c r="T105" s="45"/>
      <c r="U105" s="45" t="s">
        <v>13</v>
      </c>
      <c r="V105" s="45" t="s">
        <v>13</v>
      </c>
      <c r="W105" s="45">
        <f t="shared" si="62"/>
        <v>10</v>
      </c>
      <c r="X105" s="46">
        <f t="shared" si="62"/>
        <v>10</v>
      </c>
      <c r="Y105" s="47">
        <f t="shared" si="30"/>
        <v>141</v>
      </c>
      <c r="Z105" s="44" t="str">
        <f t="shared" si="34"/>
        <v/>
      </c>
      <c r="AA105" s="45" t="str">
        <f t="shared" si="35"/>
        <v/>
      </c>
      <c r="AB105" s="45" t="str">
        <f t="shared" si="36"/>
        <v/>
      </c>
      <c r="AC105" s="45">
        <f t="shared" si="37"/>
        <v>14.1</v>
      </c>
      <c r="AD105" s="45" t="str">
        <f t="shared" si="38"/>
        <v/>
      </c>
      <c r="AE105" s="45">
        <f t="shared" si="39"/>
        <v>14.1</v>
      </c>
      <c r="AF105" s="45">
        <f t="shared" si="40"/>
        <v>13.3</v>
      </c>
      <c r="AG105" s="45" t="str">
        <f t="shared" si="41"/>
        <v/>
      </c>
      <c r="AH105" s="45">
        <f t="shared" si="42"/>
        <v>10.8</v>
      </c>
      <c r="AI105" s="45">
        <f t="shared" si="43"/>
        <v>10.8</v>
      </c>
      <c r="AJ105" s="45">
        <f t="shared" si="44"/>
        <v>10.8</v>
      </c>
      <c r="AK105" s="45">
        <f t="shared" si="45"/>
        <v>10.8</v>
      </c>
      <c r="AL105" s="45">
        <f t="shared" si="46"/>
        <v>10.8</v>
      </c>
      <c r="AM105" s="45">
        <f t="shared" si="47"/>
        <v>10.8</v>
      </c>
      <c r="AN105" s="45" t="str">
        <f t="shared" si="48"/>
        <v/>
      </c>
      <c r="AO105" s="45">
        <f t="shared" si="49"/>
        <v>10.8</v>
      </c>
      <c r="AP105" s="45">
        <f t="shared" si="50"/>
        <v>10.8</v>
      </c>
      <c r="AQ105" s="45" t="str">
        <f t="shared" si="51"/>
        <v/>
      </c>
      <c r="AR105" s="45">
        <f t="shared" si="31"/>
        <v>9.7337367724800785</v>
      </c>
      <c r="AS105" s="45">
        <f t="shared" si="32"/>
        <v>9.7337367724800785</v>
      </c>
      <c r="AT105" s="45">
        <f t="shared" si="52"/>
        <v>10.8</v>
      </c>
      <c r="AU105" s="46">
        <f t="shared" si="53"/>
        <v>10.8</v>
      </c>
      <c r="AV105" s="48">
        <f t="shared" si="33"/>
        <v>168.96747354496017</v>
      </c>
      <c r="AW105" s="48">
        <f t="shared" si="54"/>
        <v>218.96747354496017</v>
      </c>
      <c r="AX105" s="48">
        <f t="shared" si="55"/>
        <v>334.96747354496017</v>
      </c>
    </row>
    <row r="106" spans="3:50" ht="15" customHeight="1" x14ac:dyDescent="0.2">
      <c r="C106" s="34"/>
      <c r="D106" s="35"/>
      <c r="E106" s="35"/>
      <c r="F106" s="35">
        <f t="shared" si="58"/>
        <v>14</v>
      </c>
      <c r="G106" s="35"/>
      <c r="H106" s="35">
        <f t="shared" si="59"/>
        <v>14</v>
      </c>
      <c r="I106" s="35">
        <f t="shared" si="59"/>
        <v>14</v>
      </c>
      <c r="J106" s="35"/>
      <c r="K106" s="35">
        <f t="shared" si="60"/>
        <v>10</v>
      </c>
      <c r="L106" s="35">
        <f t="shared" si="60"/>
        <v>10</v>
      </c>
      <c r="M106" s="35">
        <f t="shared" si="60"/>
        <v>10</v>
      </c>
      <c r="N106" s="35">
        <f t="shared" si="60"/>
        <v>10</v>
      </c>
      <c r="O106" s="35">
        <f t="shared" si="60"/>
        <v>10</v>
      </c>
      <c r="P106" s="35">
        <f t="shared" si="60"/>
        <v>10</v>
      </c>
      <c r="Q106" s="35"/>
      <c r="R106" s="35">
        <f t="shared" si="61"/>
        <v>10</v>
      </c>
      <c r="S106" s="35">
        <f t="shared" si="61"/>
        <v>10</v>
      </c>
      <c r="T106" s="35"/>
      <c r="U106" s="35" t="s">
        <v>13</v>
      </c>
      <c r="V106" s="35" t="s">
        <v>13</v>
      </c>
      <c r="W106" s="35">
        <f t="shared" si="62"/>
        <v>10</v>
      </c>
      <c r="X106" s="36">
        <f t="shared" si="62"/>
        <v>10</v>
      </c>
      <c r="Y106" s="37">
        <f t="shared" si="30"/>
        <v>142</v>
      </c>
      <c r="Z106" s="34" t="str">
        <f t="shared" si="34"/>
        <v/>
      </c>
      <c r="AA106" s="35" t="str">
        <f t="shared" si="35"/>
        <v/>
      </c>
      <c r="AB106" s="35" t="str">
        <f t="shared" si="36"/>
        <v/>
      </c>
      <c r="AC106" s="35">
        <f t="shared" si="37"/>
        <v>14.1</v>
      </c>
      <c r="AD106" s="35" t="str">
        <f t="shared" si="38"/>
        <v/>
      </c>
      <c r="AE106" s="35">
        <f t="shared" si="39"/>
        <v>14.1</v>
      </c>
      <c r="AF106" s="35">
        <f t="shared" si="40"/>
        <v>14.1</v>
      </c>
      <c r="AG106" s="35" t="str">
        <f t="shared" si="41"/>
        <v/>
      </c>
      <c r="AH106" s="35">
        <f t="shared" si="42"/>
        <v>10.8</v>
      </c>
      <c r="AI106" s="35">
        <f t="shared" si="43"/>
        <v>10.8</v>
      </c>
      <c r="AJ106" s="35">
        <f t="shared" si="44"/>
        <v>10.8</v>
      </c>
      <c r="AK106" s="35">
        <f t="shared" si="45"/>
        <v>10.8</v>
      </c>
      <c r="AL106" s="35">
        <f t="shared" si="46"/>
        <v>10.8</v>
      </c>
      <c r="AM106" s="35">
        <f t="shared" si="47"/>
        <v>10.8</v>
      </c>
      <c r="AN106" s="35" t="str">
        <f t="shared" si="48"/>
        <v/>
      </c>
      <c r="AO106" s="35">
        <f t="shared" si="49"/>
        <v>10.8</v>
      </c>
      <c r="AP106" s="35">
        <f t="shared" si="50"/>
        <v>10.8</v>
      </c>
      <c r="AQ106" s="35" t="str">
        <f t="shared" si="51"/>
        <v/>
      </c>
      <c r="AR106" s="35">
        <f t="shared" si="31"/>
        <v>9.7337367724800785</v>
      </c>
      <c r="AS106" s="35">
        <f t="shared" si="32"/>
        <v>9.7337367724800785</v>
      </c>
      <c r="AT106" s="35">
        <f t="shared" si="52"/>
        <v>10.8</v>
      </c>
      <c r="AU106" s="36">
        <f t="shared" si="53"/>
        <v>10.8</v>
      </c>
      <c r="AV106" s="38">
        <f t="shared" si="33"/>
        <v>169.76747354496018</v>
      </c>
      <c r="AW106" s="38">
        <f t="shared" si="54"/>
        <v>219.76747354496018</v>
      </c>
      <c r="AX106" s="38">
        <f t="shared" si="55"/>
        <v>335.76747354496018</v>
      </c>
    </row>
    <row r="107" spans="3:50" ht="15" customHeight="1" x14ac:dyDescent="0.2">
      <c r="C107" s="39"/>
      <c r="D107" s="40"/>
      <c r="E107" s="40"/>
      <c r="F107" s="40">
        <f t="shared" si="58"/>
        <v>14</v>
      </c>
      <c r="G107" s="40"/>
      <c r="H107" s="40">
        <f t="shared" si="59"/>
        <v>14</v>
      </c>
      <c r="I107" s="40">
        <f t="shared" si="59"/>
        <v>14</v>
      </c>
      <c r="J107" s="40"/>
      <c r="K107" s="40">
        <f t="shared" si="60"/>
        <v>10</v>
      </c>
      <c r="L107" s="40">
        <f t="shared" si="60"/>
        <v>10</v>
      </c>
      <c r="M107" s="40">
        <f t="shared" si="60"/>
        <v>10</v>
      </c>
      <c r="N107" s="40">
        <f t="shared" si="60"/>
        <v>10</v>
      </c>
      <c r="O107" s="40">
        <f t="shared" si="60"/>
        <v>10</v>
      </c>
      <c r="P107" s="40">
        <f t="shared" si="60"/>
        <v>10</v>
      </c>
      <c r="Q107" s="40"/>
      <c r="R107" s="40">
        <f t="shared" si="61"/>
        <v>10</v>
      </c>
      <c r="S107" s="40">
        <f t="shared" si="61"/>
        <v>11</v>
      </c>
      <c r="T107" s="40"/>
      <c r="U107" s="40" t="s">
        <v>13</v>
      </c>
      <c r="V107" s="40" t="s">
        <v>13</v>
      </c>
      <c r="W107" s="40">
        <f t="shared" si="62"/>
        <v>10</v>
      </c>
      <c r="X107" s="41">
        <f t="shared" si="62"/>
        <v>10</v>
      </c>
      <c r="Y107" s="42">
        <f t="shared" si="30"/>
        <v>143</v>
      </c>
      <c r="Z107" s="39" t="str">
        <f t="shared" si="34"/>
        <v/>
      </c>
      <c r="AA107" s="40" t="str">
        <f t="shared" si="35"/>
        <v/>
      </c>
      <c r="AB107" s="40" t="str">
        <f t="shared" si="36"/>
        <v/>
      </c>
      <c r="AC107" s="40">
        <f t="shared" si="37"/>
        <v>14.1</v>
      </c>
      <c r="AD107" s="40" t="str">
        <f t="shared" si="38"/>
        <v/>
      </c>
      <c r="AE107" s="40">
        <f t="shared" si="39"/>
        <v>14.1</v>
      </c>
      <c r="AF107" s="40">
        <f t="shared" si="40"/>
        <v>14.1</v>
      </c>
      <c r="AG107" s="40" t="str">
        <f t="shared" si="41"/>
        <v/>
      </c>
      <c r="AH107" s="40">
        <f t="shared" si="42"/>
        <v>10.8</v>
      </c>
      <c r="AI107" s="40">
        <f t="shared" si="43"/>
        <v>10.8</v>
      </c>
      <c r="AJ107" s="40">
        <f t="shared" si="44"/>
        <v>10.8</v>
      </c>
      <c r="AK107" s="40">
        <f t="shared" si="45"/>
        <v>10.8</v>
      </c>
      <c r="AL107" s="40">
        <f t="shared" si="46"/>
        <v>10.8</v>
      </c>
      <c r="AM107" s="40">
        <f t="shared" si="47"/>
        <v>10.8</v>
      </c>
      <c r="AN107" s="40" t="str">
        <f t="shared" si="48"/>
        <v/>
      </c>
      <c r="AO107" s="40">
        <f t="shared" si="49"/>
        <v>10.8</v>
      </c>
      <c r="AP107" s="40">
        <f t="shared" si="50"/>
        <v>11.7</v>
      </c>
      <c r="AQ107" s="40" t="str">
        <f t="shared" si="51"/>
        <v/>
      </c>
      <c r="AR107" s="40">
        <f t="shared" si="31"/>
        <v>9.7337367724800785</v>
      </c>
      <c r="AS107" s="40">
        <f t="shared" si="32"/>
        <v>9.7337367724800785</v>
      </c>
      <c r="AT107" s="40">
        <f t="shared" si="52"/>
        <v>10.8</v>
      </c>
      <c r="AU107" s="41">
        <f t="shared" si="53"/>
        <v>10.8</v>
      </c>
      <c r="AV107" s="43">
        <f t="shared" si="33"/>
        <v>170.66747354496016</v>
      </c>
      <c r="AW107" s="43">
        <f t="shared" si="54"/>
        <v>220.66747354496016</v>
      </c>
      <c r="AX107" s="43">
        <f t="shared" si="55"/>
        <v>336.66747354496016</v>
      </c>
    </row>
    <row r="108" spans="3:50" ht="15" customHeight="1" x14ac:dyDescent="0.2">
      <c r="C108" s="39"/>
      <c r="D108" s="40"/>
      <c r="E108" s="40"/>
      <c r="F108" s="40">
        <f t="shared" si="58"/>
        <v>14</v>
      </c>
      <c r="G108" s="40"/>
      <c r="H108" s="40">
        <f t="shared" si="59"/>
        <v>14</v>
      </c>
      <c r="I108" s="40">
        <f t="shared" si="59"/>
        <v>14</v>
      </c>
      <c r="J108" s="40"/>
      <c r="K108" s="40">
        <f t="shared" si="60"/>
        <v>10</v>
      </c>
      <c r="L108" s="40">
        <f t="shared" si="60"/>
        <v>10</v>
      </c>
      <c r="M108" s="40">
        <f t="shared" si="60"/>
        <v>10</v>
      </c>
      <c r="N108" s="40">
        <f t="shared" si="60"/>
        <v>10</v>
      </c>
      <c r="O108" s="40">
        <f t="shared" si="60"/>
        <v>10</v>
      </c>
      <c r="P108" s="40">
        <f t="shared" si="60"/>
        <v>10</v>
      </c>
      <c r="Q108" s="40"/>
      <c r="R108" s="40">
        <f t="shared" si="61"/>
        <v>11</v>
      </c>
      <c r="S108" s="40">
        <f t="shared" si="61"/>
        <v>11</v>
      </c>
      <c r="T108" s="40"/>
      <c r="U108" s="40" t="s">
        <v>13</v>
      </c>
      <c r="V108" s="40" t="s">
        <v>13</v>
      </c>
      <c r="W108" s="40">
        <f t="shared" si="62"/>
        <v>10</v>
      </c>
      <c r="X108" s="41">
        <f t="shared" si="62"/>
        <v>10</v>
      </c>
      <c r="Y108" s="42">
        <f t="shared" si="30"/>
        <v>144</v>
      </c>
      <c r="Z108" s="39" t="str">
        <f t="shared" si="34"/>
        <v/>
      </c>
      <c r="AA108" s="40" t="str">
        <f t="shared" si="35"/>
        <v/>
      </c>
      <c r="AB108" s="40" t="str">
        <f t="shared" si="36"/>
        <v/>
      </c>
      <c r="AC108" s="40">
        <f t="shared" si="37"/>
        <v>14.1</v>
      </c>
      <c r="AD108" s="40" t="str">
        <f t="shared" si="38"/>
        <v/>
      </c>
      <c r="AE108" s="40">
        <f t="shared" si="39"/>
        <v>14.1</v>
      </c>
      <c r="AF108" s="40">
        <f t="shared" si="40"/>
        <v>14.1</v>
      </c>
      <c r="AG108" s="40" t="str">
        <f t="shared" si="41"/>
        <v/>
      </c>
      <c r="AH108" s="40">
        <f t="shared" si="42"/>
        <v>10.8</v>
      </c>
      <c r="AI108" s="40">
        <f t="shared" si="43"/>
        <v>10.8</v>
      </c>
      <c r="AJ108" s="40">
        <f t="shared" si="44"/>
        <v>10.8</v>
      </c>
      <c r="AK108" s="40">
        <f t="shared" si="45"/>
        <v>10.8</v>
      </c>
      <c r="AL108" s="40">
        <f t="shared" si="46"/>
        <v>10.8</v>
      </c>
      <c r="AM108" s="40">
        <f t="shared" si="47"/>
        <v>10.8</v>
      </c>
      <c r="AN108" s="40" t="str">
        <f t="shared" si="48"/>
        <v/>
      </c>
      <c r="AO108" s="40">
        <f t="shared" si="49"/>
        <v>11.7</v>
      </c>
      <c r="AP108" s="40">
        <f t="shared" si="50"/>
        <v>11.7</v>
      </c>
      <c r="AQ108" s="40" t="str">
        <f t="shared" si="51"/>
        <v/>
      </c>
      <c r="AR108" s="40">
        <f t="shared" si="31"/>
        <v>9.7337367724800785</v>
      </c>
      <c r="AS108" s="40">
        <f t="shared" si="32"/>
        <v>9.7337367724800785</v>
      </c>
      <c r="AT108" s="40">
        <f t="shared" si="52"/>
        <v>10.8</v>
      </c>
      <c r="AU108" s="41">
        <f t="shared" si="53"/>
        <v>10.8</v>
      </c>
      <c r="AV108" s="43">
        <f t="shared" si="33"/>
        <v>171.56747354496017</v>
      </c>
      <c r="AW108" s="43">
        <f t="shared" si="54"/>
        <v>221.56747354496017</v>
      </c>
      <c r="AX108" s="43">
        <f t="shared" si="55"/>
        <v>337.56747354496019</v>
      </c>
    </row>
    <row r="109" spans="3:50" ht="15" customHeight="1" x14ac:dyDescent="0.2">
      <c r="C109" s="39"/>
      <c r="D109" s="40"/>
      <c r="E109" s="40"/>
      <c r="F109" s="40">
        <f t="shared" si="58"/>
        <v>14</v>
      </c>
      <c r="G109" s="40"/>
      <c r="H109" s="40">
        <f t="shared" si="59"/>
        <v>14</v>
      </c>
      <c r="I109" s="40">
        <f t="shared" si="59"/>
        <v>14</v>
      </c>
      <c r="J109" s="40"/>
      <c r="K109" s="40">
        <f t="shared" si="60"/>
        <v>11</v>
      </c>
      <c r="L109" s="40">
        <f t="shared" si="60"/>
        <v>10</v>
      </c>
      <c r="M109" s="40">
        <f t="shared" si="60"/>
        <v>10</v>
      </c>
      <c r="N109" s="40">
        <f t="shared" si="60"/>
        <v>10</v>
      </c>
      <c r="O109" s="40">
        <f t="shared" si="60"/>
        <v>10</v>
      </c>
      <c r="P109" s="40">
        <f t="shared" si="60"/>
        <v>10</v>
      </c>
      <c r="Q109" s="40"/>
      <c r="R109" s="40">
        <f t="shared" si="61"/>
        <v>11</v>
      </c>
      <c r="S109" s="40">
        <f t="shared" si="61"/>
        <v>11</v>
      </c>
      <c r="T109" s="40"/>
      <c r="U109" s="40" t="s">
        <v>13</v>
      </c>
      <c r="V109" s="40" t="s">
        <v>13</v>
      </c>
      <c r="W109" s="40">
        <f t="shared" si="62"/>
        <v>10</v>
      </c>
      <c r="X109" s="41">
        <f t="shared" si="62"/>
        <v>10</v>
      </c>
      <c r="Y109" s="42">
        <f t="shared" si="30"/>
        <v>145</v>
      </c>
      <c r="Z109" s="39" t="str">
        <f t="shared" si="34"/>
        <v/>
      </c>
      <c r="AA109" s="40" t="str">
        <f t="shared" si="35"/>
        <v/>
      </c>
      <c r="AB109" s="40" t="str">
        <f t="shared" si="36"/>
        <v/>
      </c>
      <c r="AC109" s="40">
        <f t="shared" si="37"/>
        <v>14.1</v>
      </c>
      <c r="AD109" s="40" t="str">
        <f t="shared" si="38"/>
        <v/>
      </c>
      <c r="AE109" s="40">
        <f t="shared" si="39"/>
        <v>14.1</v>
      </c>
      <c r="AF109" s="40">
        <f t="shared" si="40"/>
        <v>14.1</v>
      </c>
      <c r="AG109" s="40" t="str">
        <f t="shared" si="41"/>
        <v/>
      </c>
      <c r="AH109" s="40">
        <f t="shared" si="42"/>
        <v>11.7</v>
      </c>
      <c r="AI109" s="40">
        <f t="shared" si="43"/>
        <v>10.8</v>
      </c>
      <c r="AJ109" s="40">
        <f t="shared" si="44"/>
        <v>10.8</v>
      </c>
      <c r="AK109" s="40">
        <f t="shared" si="45"/>
        <v>10.8</v>
      </c>
      <c r="AL109" s="40">
        <f t="shared" si="46"/>
        <v>10.8</v>
      </c>
      <c r="AM109" s="40">
        <f t="shared" si="47"/>
        <v>10.8</v>
      </c>
      <c r="AN109" s="40" t="str">
        <f t="shared" si="48"/>
        <v/>
      </c>
      <c r="AO109" s="40">
        <f t="shared" si="49"/>
        <v>11.7</v>
      </c>
      <c r="AP109" s="40">
        <f t="shared" si="50"/>
        <v>11.7</v>
      </c>
      <c r="AQ109" s="40" t="str">
        <f t="shared" si="51"/>
        <v/>
      </c>
      <c r="AR109" s="40">
        <f t="shared" si="31"/>
        <v>9.7337367724800785</v>
      </c>
      <c r="AS109" s="40">
        <f t="shared" si="32"/>
        <v>9.7337367724800785</v>
      </c>
      <c r="AT109" s="40">
        <f t="shared" si="52"/>
        <v>10.8</v>
      </c>
      <c r="AU109" s="41">
        <f t="shared" si="53"/>
        <v>10.8</v>
      </c>
      <c r="AV109" s="43">
        <f t="shared" si="33"/>
        <v>172.46747354496017</v>
      </c>
      <c r="AW109" s="43">
        <f t="shared" si="54"/>
        <v>222.46747354496017</v>
      </c>
      <c r="AX109" s="43">
        <f t="shared" si="55"/>
        <v>338.46747354496017</v>
      </c>
    </row>
    <row r="110" spans="3:50" ht="15" customHeight="1" thickBot="1" x14ac:dyDescent="0.25">
      <c r="C110" s="44"/>
      <c r="D110" s="45"/>
      <c r="E110" s="45"/>
      <c r="F110" s="45">
        <f t="shared" si="58"/>
        <v>14</v>
      </c>
      <c r="G110" s="45"/>
      <c r="H110" s="45">
        <f t="shared" si="59"/>
        <v>14</v>
      </c>
      <c r="I110" s="45">
        <f t="shared" si="59"/>
        <v>14</v>
      </c>
      <c r="J110" s="45"/>
      <c r="K110" s="45">
        <f t="shared" si="60"/>
        <v>11</v>
      </c>
      <c r="L110" s="45">
        <f t="shared" si="60"/>
        <v>11</v>
      </c>
      <c r="M110" s="45">
        <f t="shared" si="60"/>
        <v>10</v>
      </c>
      <c r="N110" s="45">
        <f t="shared" si="60"/>
        <v>10</v>
      </c>
      <c r="O110" s="45">
        <f t="shared" si="60"/>
        <v>10</v>
      </c>
      <c r="P110" s="45">
        <f t="shared" si="60"/>
        <v>11</v>
      </c>
      <c r="Q110" s="45"/>
      <c r="R110" s="45">
        <f t="shared" si="61"/>
        <v>11</v>
      </c>
      <c r="S110" s="45">
        <f t="shared" si="61"/>
        <v>11</v>
      </c>
      <c r="T110" s="45"/>
      <c r="U110" s="45" t="s">
        <v>13</v>
      </c>
      <c r="V110" s="45" t="s">
        <v>13</v>
      </c>
      <c r="W110" s="45">
        <f t="shared" si="62"/>
        <v>10</v>
      </c>
      <c r="X110" s="46">
        <f t="shared" si="62"/>
        <v>10</v>
      </c>
      <c r="Y110" s="47">
        <f t="shared" si="30"/>
        <v>147</v>
      </c>
      <c r="Z110" s="44" t="str">
        <f t="shared" si="34"/>
        <v/>
      </c>
      <c r="AA110" s="45" t="str">
        <f t="shared" si="35"/>
        <v/>
      </c>
      <c r="AB110" s="45" t="str">
        <f t="shared" si="36"/>
        <v/>
      </c>
      <c r="AC110" s="45">
        <f t="shared" si="37"/>
        <v>14.1</v>
      </c>
      <c r="AD110" s="45" t="str">
        <f t="shared" si="38"/>
        <v/>
      </c>
      <c r="AE110" s="45">
        <f t="shared" si="39"/>
        <v>14.1</v>
      </c>
      <c r="AF110" s="45">
        <f t="shared" si="40"/>
        <v>14.1</v>
      </c>
      <c r="AG110" s="45" t="str">
        <f t="shared" si="41"/>
        <v/>
      </c>
      <c r="AH110" s="45">
        <f t="shared" si="42"/>
        <v>11.7</v>
      </c>
      <c r="AI110" s="45">
        <f t="shared" si="43"/>
        <v>11.7</v>
      </c>
      <c r="AJ110" s="45">
        <f t="shared" si="44"/>
        <v>10.8</v>
      </c>
      <c r="AK110" s="45">
        <f t="shared" si="45"/>
        <v>10.8</v>
      </c>
      <c r="AL110" s="45">
        <f t="shared" si="46"/>
        <v>10.8</v>
      </c>
      <c r="AM110" s="45">
        <f t="shared" si="47"/>
        <v>11.7</v>
      </c>
      <c r="AN110" s="45" t="str">
        <f t="shared" si="48"/>
        <v/>
      </c>
      <c r="AO110" s="45">
        <f t="shared" si="49"/>
        <v>11.7</v>
      </c>
      <c r="AP110" s="45">
        <f t="shared" si="50"/>
        <v>11.7</v>
      </c>
      <c r="AQ110" s="45" t="str">
        <f t="shared" si="51"/>
        <v/>
      </c>
      <c r="AR110" s="45">
        <f t="shared" si="31"/>
        <v>9.7337367724800785</v>
      </c>
      <c r="AS110" s="45">
        <f t="shared" si="32"/>
        <v>9.7337367724800785</v>
      </c>
      <c r="AT110" s="45">
        <f t="shared" si="52"/>
        <v>10.8</v>
      </c>
      <c r="AU110" s="46">
        <f t="shared" si="53"/>
        <v>10.8</v>
      </c>
      <c r="AV110" s="48">
        <f t="shared" si="33"/>
        <v>174.26747354496018</v>
      </c>
      <c r="AW110" s="48">
        <f t="shared" si="54"/>
        <v>224.26747354496018</v>
      </c>
      <c r="AX110" s="48">
        <f t="shared" si="55"/>
        <v>340.26747354496018</v>
      </c>
    </row>
    <row r="111" spans="3:50" ht="15" customHeight="1" x14ac:dyDescent="0.2">
      <c r="C111" s="34"/>
      <c r="D111" s="35"/>
      <c r="E111" s="35"/>
      <c r="F111" s="35">
        <f t="shared" si="58"/>
        <v>14</v>
      </c>
      <c r="G111" s="35"/>
      <c r="H111" s="35">
        <f t="shared" si="59"/>
        <v>14</v>
      </c>
      <c r="I111" s="35">
        <f t="shared" si="59"/>
        <v>14</v>
      </c>
      <c r="J111" s="35"/>
      <c r="K111" s="35">
        <f t="shared" si="60"/>
        <v>11</v>
      </c>
      <c r="L111" s="35">
        <f t="shared" si="60"/>
        <v>11</v>
      </c>
      <c r="M111" s="35">
        <f t="shared" si="60"/>
        <v>10</v>
      </c>
      <c r="N111" s="35">
        <f t="shared" si="60"/>
        <v>10</v>
      </c>
      <c r="O111" s="35">
        <f t="shared" si="60"/>
        <v>11</v>
      </c>
      <c r="P111" s="35">
        <f t="shared" si="60"/>
        <v>11</v>
      </c>
      <c r="Q111" s="35"/>
      <c r="R111" s="35">
        <f t="shared" si="61"/>
        <v>11</v>
      </c>
      <c r="S111" s="35">
        <f t="shared" si="61"/>
        <v>11</v>
      </c>
      <c r="T111" s="35"/>
      <c r="U111" s="35" t="s">
        <v>13</v>
      </c>
      <c r="V111" s="35" t="s">
        <v>13</v>
      </c>
      <c r="W111" s="35">
        <f t="shared" si="62"/>
        <v>10</v>
      </c>
      <c r="X111" s="36">
        <f t="shared" si="62"/>
        <v>10</v>
      </c>
      <c r="Y111" s="37">
        <f t="shared" si="30"/>
        <v>148</v>
      </c>
      <c r="Z111" s="34" t="str">
        <f t="shared" si="34"/>
        <v/>
      </c>
      <c r="AA111" s="35" t="str">
        <f t="shared" si="35"/>
        <v/>
      </c>
      <c r="AB111" s="35" t="str">
        <f t="shared" si="36"/>
        <v/>
      </c>
      <c r="AC111" s="35">
        <f t="shared" si="37"/>
        <v>14.1</v>
      </c>
      <c r="AD111" s="35" t="str">
        <f t="shared" si="38"/>
        <v/>
      </c>
      <c r="AE111" s="35">
        <f t="shared" si="39"/>
        <v>14.1</v>
      </c>
      <c r="AF111" s="35">
        <f t="shared" si="40"/>
        <v>14.1</v>
      </c>
      <c r="AG111" s="35" t="str">
        <f t="shared" si="41"/>
        <v/>
      </c>
      <c r="AH111" s="35">
        <f t="shared" si="42"/>
        <v>11.7</v>
      </c>
      <c r="AI111" s="35">
        <f t="shared" si="43"/>
        <v>11.7</v>
      </c>
      <c r="AJ111" s="35">
        <f t="shared" si="44"/>
        <v>10.8</v>
      </c>
      <c r="AK111" s="35">
        <f t="shared" si="45"/>
        <v>10.8</v>
      </c>
      <c r="AL111" s="35">
        <f t="shared" si="46"/>
        <v>11.7</v>
      </c>
      <c r="AM111" s="35">
        <f t="shared" si="47"/>
        <v>11.7</v>
      </c>
      <c r="AN111" s="35" t="str">
        <f t="shared" si="48"/>
        <v/>
      </c>
      <c r="AO111" s="35">
        <f t="shared" si="49"/>
        <v>11.7</v>
      </c>
      <c r="AP111" s="35">
        <f t="shared" si="50"/>
        <v>11.7</v>
      </c>
      <c r="AQ111" s="35" t="str">
        <f t="shared" si="51"/>
        <v/>
      </c>
      <c r="AR111" s="35">
        <f t="shared" si="31"/>
        <v>9.7337367724800785</v>
      </c>
      <c r="AS111" s="35">
        <f t="shared" si="32"/>
        <v>9.7337367724800785</v>
      </c>
      <c r="AT111" s="35">
        <f t="shared" si="52"/>
        <v>10.8</v>
      </c>
      <c r="AU111" s="36">
        <f t="shared" si="53"/>
        <v>10.8</v>
      </c>
      <c r="AV111" s="38">
        <f t="shared" si="33"/>
        <v>175.16747354496019</v>
      </c>
      <c r="AW111" s="38">
        <f t="shared" si="54"/>
        <v>225.16747354496019</v>
      </c>
      <c r="AX111" s="38">
        <f t="shared" si="55"/>
        <v>341.16747354496022</v>
      </c>
    </row>
    <row r="112" spans="3:50" ht="15" customHeight="1" x14ac:dyDescent="0.2">
      <c r="C112" s="39"/>
      <c r="D112" s="40"/>
      <c r="E112" s="40"/>
      <c r="F112" s="40">
        <f t="shared" si="58"/>
        <v>14</v>
      </c>
      <c r="G112" s="40"/>
      <c r="H112" s="40">
        <f t="shared" ref="H112:I127" si="63">H100+1</f>
        <v>14</v>
      </c>
      <c r="I112" s="40">
        <f t="shared" si="63"/>
        <v>14</v>
      </c>
      <c r="J112" s="40"/>
      <c r="K112" s="40">
        <f t="shared" ref="K112:P127" si="64">K100+1</f>
        <v>11</v>
      </c>
      <c r="L112" s="40">
        <f t="shared" si="64"/>
        <v>11</v>
      </c>
      <c r="M112" s="40">
        <f t="shared" si="64"/>
        <v>11</v>
      </c>
      <c r="N112" s="40">
        <f t="shared" si="64"/>
        <v>10</v>
      </c>
      <c r="O112" s="40">
        <f t="shared" si="64"/>
        <v>11</v>
      </c>
      <c r="P112" s="40">
        <f t="shared" si="64"/>
        <v>11</v>
      </c>
      <c r="Q112" s="40"/>
      <c r="R112" s="40">
        <f t="shared" ref="R112:S127" si="65">R100+1</f>
        <v>11</v>
      </c>
      <c r="S112" s="40">
        <f t="shared" si="65"/>
        <v>11</v>
      </c>
      <c r="T112" s="40"/>
      <c r="U112" s="40" t="s">
        <v>13</v>
      </c>
      <c r="V112" s="40" t="s">
        <v>13</v>
      </c>
      <c r="W112" s="40">
        <f t="shared" ref="W112:X127" si="66">W100+1</f>
        <v>10</v>
      </c>
      <c r="X112" s="41">
        <f t="shared" si="66"/>
        <v>10</v>
      </c>
      <c r="Y112" s="42">
        <f t="shared" si="30"/>
        <v>149</v>
      </c>
      <c r="Z112" s="39" t="str">
        <f t="shared" si="34"/>
        <v/>
      </c>
      <c r="AA112" s="40" t="str">
        <f t="shared" si="35"/>
        <v/>
      </c>
      <c r="AB112" s="40" t="str">
        <f t="shared" si="36"/>
        <v/>
      </c>
      <c r="AC112" s="40">
        <f t="shared" si="37"/>
        <v>14.1</v>
      </c>
      <c r="AD112" s="40" t="str">
        <f t="shared" si="38"/>
        <v/>
      </c>
      <c r="AE112" s="40">
        <f t="shared" si="39"/>
        <v>14.1</v>
      </c>
      <c r="AF112" s="40">
        <f t="shared" si="40"/>
        <v>14.1</v>
      </c>
      <c r="AG112" s="40" t="str">
        <f t="shared" si="41"/>
        <v/>
      </c>
      <c r="AH112" s="40">
        <f t="shared" si="42"/>
        <v>11.7</v>
      </c>
      <c r="AI112" s="40">
        <f t="shared" si="43"/>
        <v>11.7</v>
      </c>
      <c r="AJ112" s="40">
        <f t="shared" si="44"/>
        <v>11.7</v>
      </c>
      <c r="AK112" s="40">
        <f t="shared" si="45"/>
        <v>10.8</v>
      </c>
      <c r="AL112" s="40">
        <f t="shared" si="46"/>
        <v>11.7</v>
      </c>
      <c r="AM112" s="40">
        <f t="shared" si="47"/>
        <v>11.7</v>
      </c>
      <c r="AN112" s="40" t="str">
        <f t="shared" si="48"/>
        <v/>
      </c>
      <c r="AO112" s="40">
        <f t="shared" si="49"/>
        <v>11.7</v>
      </c>
      <c r="AP112" s="40">
        <f t="shared" si="50"/>
        <v>11.7</v>
      </c>
      <c r="AQ112" s="40" t="str">
        <f t="shared" si="51"/>
        <v/>
      </c>
      <c r="AR112" s="40">
        <f t="shared" si="31"/>
        <v>9.7337367724800785</v>
      </c>
      <c r="AS112" s="40">
        <f t="shared" si="32"/>
        <v>9.7337367724800785</v>
      </c>
      <c r="AT112" s="40">
        <f t="shared" si="52"/>
        <v>10.8</v>
      </c>
      <c r="AU112" s="41">
        <f t="shared" si="53"/>
        <v>10.8</v>
      </c>
      <c r="AV112" s="43">
        <f t="shared" si="33"/>
        <v>176.06747354496019</v>
      </c>
      <c r="AW112" s="43">
        <f t="shared" si="54"/>
        <v>226.06747354496019</v>
      </c>
      <c r="AX112" s="43">
        <f t="shared" si="55"/>
        <v>342.06747354496019</v>
      </c>
    </row>
    <row r="113" spans="3:50" ht="15" customHeight="1" x14ac:dyDescent="0.2">
      <c r="C113" s="39"/>
      <c r="D113" s="40"/>
      <c r="E113" s="40"/>
      <c r="F113" s="40">
        <f t="shared" si="58"/>
        <v>14</v>
      </c>
      <c r="G113" s="40"/>
      <c r="H113" s="40">
        <f t="shared" si="63"/>
        <v>14</v>
      </c>
      <c r="I113" s="40">
        <f t="shared" si="63"/>
        <v>14</v>
      </c>
      <c r="J113" s="40"/>
      <c r="K113" s="40">
        <f t="shared" si="64"/>
        <v>11</v>
      </c>
      <c r="L113" s="40">
        <f t="shared" si="64"/>
        <v>11</v>
      </c>
      <c r="M113" s="40">
        <f t="shared" si="64"/>
        <v>11</v>
      </c>
      <c r="N113" s="40">
        <f t="shared" si="64"/>
        <v>11</v>
      </c>
      <c r="O113" s="40">
        <f t="shared" si="64"/>
        <v>11</v>
      </c>
      <c r="P113" s="40">
        <f t="shared" si="64"/>
        <v>11</v>
      </c>
      <c r="Q113" s="40"/>
      <c r="R113" s="40">
        <f t="shared" si="65"/>
        <v>11</v>
      </c>
      <c r="S113" s="40">
        <f t="shared" si="65"/>
        <v>11</v>
      </c>
      <c r="T113" s="40"/>
      <c r="U113" s="40" t="s">
        <v>13</v>
      </c>
      <c r="V113" s="40" t="s">
        <v>13</v>
      </c>
      <c r="W113" s="40">
        <f t="shared" si="66"/>
        <v>10</v>
      </c>
      <c r="X113" s="41">
        <f t="shared" si="66"/>
        <v>10</v>
      </c>
      <c r="Y113" s="42">
        <f t="shared" si="30"/>
        <v>150</v>
      </c>
      <c r="Z113" s="39" t="str">
        <f t="shared" si="34"/>
        <v/>
      </c>
      <c r="AA113" s="40" t="str">
        <f t="shared" si="35"/>
        <v/>
      </c>
      <c r="AB113" s="40" t="str">
        <f t="shared" si="36"/>
        <v/>
      </c>
      <c r="AC113" s="40">
        <f t="shared" si="37"/>
        <v>14.1</v>
      </c>
      <c r="AD113" s="40" t="str">
        <f t="shared" si="38"/>
        <v/>
      </c>
      <c r="AE113" s="40">
        <f t="shared" si="39"/>
        <v>14.1</v>
      </c>
      <c r="AF113" s="40">
        <f t="shared" si="40"/>
        <v>14.1</v>
      </c>
      <c r="AG113" s="40" t="str">
        <f t="shared" si="41"/>
        <v/>
      </c>
      <c r="AH113" s="40">
        <f t="shared" si="42"/>
        <v>11.7</v>
      </c>
      <c r="AI113" s="40">
        <f t="shared" si="43"/>
        <v>11.7</v>
      </c>
      <c r="AJ113" s="40">
        <f t="shared" si="44"/>
        <v>11.7</v>
      </c>
      <c r="AK113" s="40">
        <f t="shared" si="45"/>
        <v>11.7</v>
      </c>
      <c r="AL113" s="40">
        <f t="shared" si="46"/>
        <v>11.7</v>
      </c>
      <c r="AM113" s="40">
        <f t="shared" si="47"/>
        <v>11.7</v>
      </c>
      <c r="AN113" s="40" t="str">
        <f t="shared" si="48"/>
        <v/>
      </c>
      <c r="AO113" s="40">
        <f t="shared" si="49"/>
        <v>11.7</v>
      </c>
      <c r="AP113" s="40">
        <f t="shared" si="50"/>
        <v>11.7</v>
      </c>
      <c r="AQ113" s="40" t="str">
        <f t="shared" si="51"/>
        <v/>
      </c>
      <c r="AR113" s="40">
        <f t="shared" si="31"/>
        <v>9.7337367724800785</v>
      </c>
      <c r="AS113" s="40">
        <f t="shared" si="32"/>
        <v>9.7337367724800785</v>
      </c>
      <c r="AT113" s="40">
        <f t="shared" si="52"/>
        <v>10.8</v>
      </c>
      <c r="AU113" s="41">
        <f t="shared" si="53"/>
        <v>10.8</v>
      </c>
      <c r="AV113" s="43">
        <f t="shared" si="33"/>
        <v>176.9674735449602</v>
      </c>
      <c r="AW113" s="43">
        <f t="shared" si="54"/>
        <v>226.9674735449602</v>
      </c>
      <c r="AX113" s="43">
        <f t="shared" si="55"/>
        <v>342.96747354496017</v>
      </c>
    </row>
    <row r="114" spans="3:50" ht="15" customHeight="1" x14ac:dyDescent="0.2">
      <c r="C114" s="39"/>
      <c r="D114" s="40"/>
      <c r="E114" s="40"/>
      <c r="F114" s="40">
        <f t="shared" si="58"/>
        <v>14</v>
      </c>
      <c r="G114" s="40"/>
      <c r="H114" s="40">
        <f t="shared" si="63"/>
        <v>14</v>
      </c>
      <c r="I114" s="40">
        <f t="shared" si="63"/>
        <v>14</v>
      </c>
      <c r="J114" s="40"/>
      <c r="K114" s="40">
        <f t="shared" si="64"/>
        <v>11</v>
      </c>
      <c r="L114" s="40">
        <f t="shared" si="64"/>
        <v>11</v>
      </c>
      <c r="M114" s="40">
        <f t="shared" si="64"/>
        <v>11</v>
      </c>
      <c r="N114" s="40">
        <f t="shared" si="64"/>
        <v>11</v>
      </c>
      <c r="O114" s="40">
        <f t="shared" si="64"/>
        <v>11</v>
      </c>
      <c r="P114" s="40">
        <f t="shared" si="64"/>
        <v>11</v>
      </c>
      <c r="Q114" s="40"/>
      <c r="R114" s="40">
        <f t="shared" si="65"/>
        <v>11</v>
      </c>
      <c r="S114" s="40">
        <f t="shared" si="65"/>
        <v>11</v>
      </c>
      <c r="T114" s="40"/>
      <c r="U114" s="40" t="s">
        <v>13</v>
      </c>
      <c r="V114" s="40" t="s">
        <v>13</v>
      </c>
      <c r="W114" s="40">
        <f t="shared" si="66"/>
        <v>11</v>
      </c>
      <c r="X114" s="41">
        <f t="shared" si="66"/>
        <v>10</v>
      </c>
      <c r="Y114" s="42">
        <f t="shared" si="30"/>
        <v>151</v>
      </c>
      <c r="Z114" s="39" t="str">
        <f t="shared" si="34"/>
        <v/>
      </c>
      <c r="AA114" s="40" t="str">
        <f t="shared" si="35"/>
        <v/>
      </c>
      <c r="AB114" s="40" t="str">
        <f t="shared" si="36"/>
        <v/>
      </c>
      <c r="AC114" s="40">
        <f t="shared" si="37"/>
        <v>14.1</v>
      </c>
      <c r="AD114" s="40" t="str">
        <f t="shared" si="38"/>
        <v/>
      </c>
      <c r="AE114" s="40">
        <f t="shared" si="39"/>
        <v>14.1</v>
      </c>
      <c r="AF114" s="40">
        <f t="shared" si="40"/>
        <v>14.1</v>
      </c>
      <c r="AG114" s="40" t="str">
        <f t="shared" si="41"/>
        <v/>
      </c>
      <c r="AH114" s="40">
        <f t="shared" si="42"/>
        <v>11.7</v>
      </c>
      <c r="AI114" s="40">
        <f t="shared" si="43"/>
        <v>11.7</v>
      </c>
      <c r="AJ114" s="40">
        <f t="shared" si="44"/>
        <v>11.7</v>
      </c>
      <c r="AK114" s="40">
        <f t="shared" si="45"/>
        <v>11.7</v>
      </c>
      <c r="AL114" s="40">
        <f t="shared" si="46"/>
        <v>11.7</v>
      </c>
      <c r="AM114" s="40">
        <f t="shared" si="47"/>
        <v>11.7</v>
      </c>
      <c r="AN114" s="40" t="str">
        <f t="shared" si="48"/>
        <v/>
      </c>
      <c r="AO114" s="40">
        <f t="shared" si="49"/>
        <v>11.7</v>
      </c>
      <c r="AP114" s="40">
        <f t="shared" si="50"/>
        <v>11.7</v>
      </c>
      <c r="AQ114" s="40" t="str">
        <f t="shared" si="51"/>
        <v/>
      </c>
      <c r="AR114" s="40">
        <f t="shared" si="31"/>
        <v>9.7337367724800785</v>
      </c>
      <c r="AS114" s="40">
        <f t="shared" si="32"/>
        <v>9.7337367724800785</v>
      </c>
      <c r="AT114" s="40">
        <f t="shared" si="52"/>
        <v>11.7</v>
      </c>
      <c r="AU114" s="41">
        <f t="shared" si="53"/>
        <v>10.8</v>
      </c>
      <c r="AV114" s="43">
        <f t="shared" si="33"/>
        <v>177.86747354496018</v>
      </c>
      <c r="AW114" s="43">
        <f t="shared" si="54"/>
        <v>227.86747354496018</v>
      </c>
      <c r="AX114" s="43">
        <f t="shared" si="55"/>
        <v>343.86747354496015</v>
      </c>
    </row>
    <row r="115" spans="3:50" ht="15" customHeight="1" thickBot="1" x14ac:dyDescent="0.25">
      <c r="C115" s="44"/>
      <c r="D115" s="45"/>
      <c r="E115" s="45"/>
      <c r="F115" s="45">
        <f t="shared" si="58"/>
        <v>14</v>
      </c>
      <c r="G115" s="45"/>
      <c r="H115" s="45">
        <f t="shared" si="63"/>
        <v>14</v>
      </c>
      <c r="I115" s="45">
        <f t="shared" si="63"/>
        <v>14</v>
      </c>
      <c r="J115" s="45"/>
      <c r="K115" s="45">
        <f t="shared" si="64"/>
        <v>11</v>
      </c>
      <c r="L115" s="45">
        <f t="shared" si="64"/>
        <v>11</v>
      </c>
      <c r="M115" s="45">
        <f t="shared" si="64"/>
        <v>11</v>
      </c>
      <c r="N115" s="45">
        <f t="shared" si="64"/>
        <v>11</v>
      </c>
      <c r="O115" s="45">
        <f t="shared" si="64"/>
        <v>11</v>
      </c>
      <c r="P115" s="45">
        <f t="shared" si="64"/>
        <v>11</v>
      </c>
      <c r="Q115" s="45"/>
      <c r="R115" s="45">
        <f t="shared" si="65"/>
        <v>11</v>
      </c>
      <c r="S115" s="45">
        <f t="shared" si="65"/>
        <v>11</v>
      </c>
      <c r="T115" s="45"/>
      <c r="U115" s="45" t="s">
        <v>13</v>
      </c>
      <c r="V115" s="45" t="s">
        <v>13</v>
      </c>
      <c r="W115" s="45">
        <f t="shared" si="66"/>
        <v>11</v>
      </c>
      <c r="X115" s="46">
        <f t="shared" si="66"/>
        <v>11</v>
      </c>
      <c r="Y115" s="47">
        <f t="shared" si="30"/>
        <v>152</v>
      </c>
      <c r="Z115" s="44" t="str">
        <f t="shared" si="34"/>
        <v/>
      </c>
      <c r="AA115" s="45" t="str">
        <f t="shared" si="35"/>
        <v/>
      </c>
      <c r="AB115" s="45" t="str">
        <f t="shared" si="36"/>
        <v/>
      </c>
      <c r="AC115" s="45">
        <f t="shared" si="37"/>
        <v>14.1</v>
      </c>
      <c r="AD115" s="45" t="str">
        <f t="shared" si="38"/>
        <v/>
      </c>
      <c r="AE115" s="45">
        <f t="shared" si="39"/>
        <v>14.1</v>
      </c>
      <c r="AF115" s="45">
        <f t="shared" si="40"/>
        <v>14.1</v>
      </c>
      <c r="AG115" s="45" t="str">
        <f t="shared" si="41"/>
        <v/>
      </c>
      <c r="AH115" s="45">
        <f t="shared" si="42"/>
        <v>11.7</v>
      </c>
      <c r="AI115" s="45">
        <f t="shared" si="43"/>
        <v>11.7</v>
      </c>
      <c r="AJ115" s="45">
        <f t="shared" si="44"/>
        <v>11.7</v>
      </c>
      <c r="AK115" s="45">
        <f t="shared" si="45"/>
        <v>11.7</v>
      </c>
      <c r="AL115" s="45">
        <f t="shared" si="46"/>
        <v>11.7</v>
      </c>
      <c r="AM115" s="45">
        <f t="shared" si="47"/>
        <v>11.7</v>
      </c>
      <c r="AN115" s="45" t="str">
        <f t="shared" si="48"/>
        <v/>
      </c>
      <c r="AO115" s="45">
        <f t="shared" si="49"/>
        <v>11.7</v>
      </c>
      <c r="AP115" s="45">
        <f t="shared" si="50"/>
        <v>11.7</v>
      </c>
      <c r="AQ115" s="45" t="str">
        <f t="shared" si="51"/>
        <v/>
      </c>
      <c r="AR115" s="45">
        <f t="shared" si="31"/>
        <v>9.7337367724800785</v>
      </c>
      <c r="AS115" s="45">
        <f t="shared" si="32"/>
        <v>9.7337367724800785</v>
      </c>
      <c r="AT115" s="45">
        <f t="shared" si="52"/>
        <v>11.7</v>
      </c>
      <c r="AU115" s="46">
        <f t="shared" si="53"/>
        <v>11.7</v>
      </c>
      <c r="AV115" s="48">
        <f t="shared" si="33"/>
        <v>178.76747354496015</v>
      </c>
      <c r="AW115" s="48">
        <f t="shared" si="54"/>
        <v>228.76747354496015</v>
      </c>
      <c r="AX115" s="48">
        <f t="shared" si="55"/>
        <v>344.76747354496013</v>
      </c>
    </row>
    <row r="116" spans="3:50" ht="15" customHeight="1" x14ac:dyDescent="0.2">
      <c r="C116" s="34"/>
      <c r="D116" s="35"/>
      <c r="E116" s="35"/>
      <c r="F116" s="35">
        <f t="shared" si="58"/>
        <v>15</v>
      </c>
      <c r="G116" s="35"/>
      <c r="H116" s="35">
        <f t="shared" si="63"/>
        <v>14</v>
      </c>
      <c r="I116" s="35">
        <f t="shared" si="63"/>
        <v>14</v>
      </c>
      <c r="J116" s="35"/>
      <c r="K116" s="35">
        <f t="shared" si="64"/>
        <v>11</v>
      </c>
      <c r="L116" s="35">
        <f t="shared" si="64"/>
        <v>11</v>
      </c>
      <c r="M116" s="35">
        <f t="shared" si="64"/>
        <v>11</v>
      </c>
      <c r="N116" s="35">
        <f t="shared" si="64"/>
        <v>11</v>
      </c>
      <c r="O116" s="35">
        <f t="shared" si="64"/>
        <v>11</v>
      </c>
      <c r="P116" s="35">
        <f t="shared" si="64"/>
        <v>11</v>
      </c>
      <c r="Q116" s="35"/>
      <c r="R116" s="35">
        <f t="shared" si="65"/>
        <v>11</v>
      </c>
      <c r="S116" s="35">
        <f t="shared" si="65"/>
        <v>11</v>
      </c>
      <c r="T116" s="35"/>
      <c r="U116" s="35" t="s">
        <v>13</v>
      </c>
      <c r="V116" s="35" t="s">
        <v>13</v>
      </c>
      <c r="W116" s="35">
        <f t="shared" si="66"/>
        <v>11</v>
      </c>
      <c r="X116" s="36">
        <f t="shared" si="66"/>
        <v>11</v>
      </c>
      <c r="Y116" s="37">
        <f t="shared" si="30"/>
        <v>153</v>
      </c>
      <c r="Z116" s="34" t="str">
        <f t="shared" si="34"/>
        <v/>
      </c>
      <c r="AA116" s="35" t="str">
        <f t="shared" si="35"/>
        <v/>
      </c>
      <c r="AB116" s="35" t="str">
        <f t="shared" si="36"/>
        <v/>
      </c>
      <c r="AC116" s="35">
        <f t="shared" si="37"/>
        <v>14.9</v>
      </c>
      <c r="AD116" s="35" t="str">
        <f t="shared" si="38"/>
        <v/>
      </c>
      <c r="AE116" s="35">
        <f t="shared" si="39"/>
        <v>14.1</v>
      </c>
      <c r="AF116" s="35">
        <f t="shared" si="40"/>
        <v>14.1</v>
      </c>
      <c r="AG116" s="35" t="str">
        <f t="shared" si="41"/>
        <v/>
      </c>
      <c r="AH116" s="35">
        <f t="shared" si="42"/>
        <v>11.7</v>
      </c>
      <c r="AI116" s="35">
        <f t="shared" si="43"/>
        <v>11.7</v>
      </c>
      <c r="AJ116" s="35">
        <f t="shared" si="44"/>
        <v>11.7</v>
      </c>
      <c r="AK116" s="35">
        <f t="shared" si="45"/>
        <v>11.7</v>
      </c>
      <c r="AL116" s="35">
        <f t="shared" si="46"/>
        <v>11.7</v>
      </c>
      <c r="AM116" s="35">
        <f t="shared" si="47"/>
        <v>11.7</v>
      </c>
      <c r="AN116" s="35" t="str">
        <f t="shared" si="48"/>
        <v/>
      </c>
      <c r="AO116" s="35">
        <f t="shared" si="49"/>
        <v>11.7</v>
      </c>
      <c r="AP116" s="35">
        <f t="shared" si="50"/>
        <v>11.7</v>
      </c>
      <c r="AQ116" s="35" t="str">
        <f t="shared" si="51"/>
        <v/>
      </c>
      <c r="AR116" s="35">
        <f t="shared" si="31"/>
        <v>9.7337367724800785</v>
      </c>
      <c r="AS116" s="35">
        <f t="shared" si="32"/>
        <v>9.7337367724800785</v>
      </c>
      <c r="AT116" s="35">
        <f t="shared" si="52"/>
        <v>11.7</v>
      </c>
      <c r="AU116" s="36">
        <f t="shared" si="53"/>
        <v>11.7</v>
      </c>
      <c r="AV116" s="38">
        <f t="shared" si="33"/>
        <v>179.56747354496017</v>
      </c>
      <c r="AW116" s="38">
        <f t="shared" si="54"/>
        <v>229.56747354496017</v>
      </c>
      <c r="AX116" s="38">
        <f t="shared" si="55"/>
        <v>345.56747354496019</v>
      </c>
    </row>
    <row r="117" spans="3:50" ht="15" customHeight="1" x14ac:dyDescent="0.2">
      <c r="C117" s="39"/>
      <c r="D117" s="40"/>
      <c r="E117" s="40"/>
      <c r="F117" s="40">
        <f t="shared" si="58"/>
        <v>15</v>
      </c>
      <c r="G117" s="40"/>
      <c r="H117" s="40">
        <f t="shared" si="63"/>
        <v>15</v>
      </c>
      <c r="I117" s="40">
        <f t="shared" si="63"/>
        <v>14</v>
      </c>
      <c r="J117" s="40"/>
      <c r="K117" s="40">
        <f t="shared" si="64"/>
        <v>11</v>
      </c>
      <c r="L117" s="40">
        <f t="shared" si="64"/>
        <v>11</v>
      </c>
      <c r="M117" s="40">
        <f t="shared" si="64"/>
        <v>11</v>
      </c>
      <c r="N117" s="40">
        <f t="shared" si="64"/>
        <v>11</v>
      </c>
      <c r="O117" s="40">
        <f t="shared" si="64"/>
        <v>11</v>
      </c>
      <c r="P117" s="40">
        <f t="shared" si="64"/>
        <v>11</v>
      </c>
      <c r="Q117" s="40"/>
      <c r="R117" s="40">
        <f t="shared" si="65"/>
        <v>11</v>
      </c>
      <c r="S117" s="40">
        <f t="shared" si="65"/>
        <v>11</v>
      </c>
      <c r="T117" s="40"/>
      <c r="U117" s="40" t="s">
        <v>13</v>
      </c>
      <c r="V117" s="40" t="s">
        <v>13</v>
      </c>
      <c r="W117" s="40">
        <f t="shared" si="66"/>
        <v>11</v>
      </c>
      <c r="X117" s="41">
        <f t="shared" si="66"/>
        <v>11</v>
      </c>
      <c r="Y117" s="42">
        <f t="shared" si="30"/>
        <v>154</v>
      </c>
      <c r="Z117" s="39" t="str">
        <f t="shared" si="34"/>
        <v/>
      </c>
      <c r="AA117" s="40" t="str">
        <f t="shared" si="35"/>
        <v/>
      </c>
      <c r="AB117" s="40" t="str">
        <f t="shared" si="36"/>
        <v/>
      </c>
      <c r="AC117" s="40">
        <f t="shared" si="37"/>
        <v>14.9</v>
      </c>
      <c r="AD117" s="40" t="str">
        <f t="shared" si="38"/>
        <v/>
      </c>
      <c r="AE117" s="40">
        <f t="shared" si="39"/>
        <v>14.9</v>
      </c>
      <c r="AF117" s="40">
        <f t="shared" si="40"/>
        <v>14.1</v>
      </c>
      <c r="AG117" s="40" t="str">
        <f t="shared" si="41"/>
        <v/>
      </c>
      <c r="AH117" s="40">
        <f t="shared" si="42"/>
        <v>11.7</v>
      </c>
      <c r="AI117" s="40">
        <f t="shared" si="43"/>
        <v>11.7</v>
      </c>
      <c r="AJ117" s="40">
        <f t="shared" si="44"/>
        <v>11.7</v>
      </c>
      <c r="AK117" s="40">
        <f t="shared" si="45"/>
        <v>11.7</v>
      </c>
      <c r="AL117" s="40">
        <f t="shared" si="46"/>
        <v>11.7</v>
      </c>
      <c r="AM117" s="40">
        <f t="shared" si="47"/>
        <v>11.7</v>
      </c>
      <c r="AN117" s="40" t="str">
        <f t="shared" si="48"/>
        <v/>
      </c>
      <c r="AO117" s="40">
        <f t="shared" si="49"/>
        <v>11.7</v>
      </c>
      <c r="AP117" s="40">
        <f t="shared" si="50"/>
        <v>11.7</v>
      </c>
      <c r="AQ117" s="40" t="str">
        <f t="shared" si="51"/>
        <v/>
      </c>
      <c r="AR117" s="40">
        <f t="shared" si="31"/>
        <v>9.7337367724800785</v>
      </c>
      <c r="AS117" s="40">
        <f t="shared" si="32"/>
        <v>9.7337367724800785</v>
      </c>
      <c r="AT117" s="40">
        <f t="shared" si="52"/>
        <v>11.7</v>
      </c>
      <c r="AU117" s="41">
        <f t="shared" si="53"/>
        <v>11.7</v>
      </c>
      <c r="AV117" s="43">
        <f t="shared" si="33"/>
        <v>180.36747354496015</v>
      </c>
      <c r="AW117" s="43">
        <f t="shared" si="54"/>
        <v>230.36747354496015</v>
      </c>
      <c r="AX117" s="43">
        <f t="shared" si="55"/>
        <v>346.36747354496015</v>
      </c>
    </row>
    <row r="118" spans="3:50" ht="15" customHeight="1" x14ac:dyDescent="0.2">
      <c r="C118" s="39"/>
      <c r="D118" s="40"/>
      <c r="E118" s="40"/>
      <c r="F118" s="40">
        <f t="shared" si="58"/>
        <v>15</v>
      </c>
      <c r="G118" s="40"/>
      <c r="H118" s="40">
        <f t="shared" si="63"/>
        <v>15</v>
      </c>
      <c r="I118" s="40">
        <f t="shared" si="63"/>
        <v>15</v>
      </c>
      <c r="J118" s="40"/>
      <c r="K118" s="40">
        <f t="shared" si="64"/>
        <v>11</v>
      </c>
      <c r="L118" s="40">
        <f t="shared" si="64"/>
        <v>11</v>
      </c>
      <c r="M118" s="40">
        <f t="shared" si="64"/>
        <v>11</v>
      </c>
      <c r="N118" s="40">
        <f t="shared" si="64"/>
        <v>11</v>
      </c>
      <c r="O118" s="40">
        <f t="shared" si="64"/>
        <v>11</v>
      </c>
      <c r="P118" s="40">
        <f t="shared" si="64"/>
        <v>11</v>
      </c>
      <c r="Q118" s="40"/>
      <c r="R118" s="40">
        <f t="shared" si="65"/>
        <v>11</v>
      </c>
      <c r="S118" s="40">
        <f t="shared" si="65"/>
        <v>11</v>
      </c>
      <c r="T118" s="40"/>
      <c r="U118" s="40" t="s">
        <v>13</v>
      </c>
      <c r="V118" s="40" t="s">
        <v>13</v>
      </c>
      <c r="W118" s="40">
        <f t="shared" si="66"/>
        <v>11</v>
      </c>
      <c r="X118" s="41">
        <f t="shared" si="66"/>
        <v>11</v>
      </c>
      <c r="Y118" s="42">
        <f t="shared" si="30"/>
        <v>155</v>
      </c>
      <c r="Z118" s="39" t="str">
        <f t="shared" si="34"/>
        <v/>
      </c>
      <c r="AA118" s="40" t="str">
        <f t="shared" si="35"/>
        <v/>
      </c>
      <c r="AB118" s="40" t="str">
        <f t="shared" si="36"/>
        <v/>
      </c>
      <c r="AC118" s="40">
        <f t="shared" si="37"/>
        <v>14.9</v>
      </c>
      <c r="AD118" s="40" t="str">
        <f t="shared" si="38"/>
        <v/>
      </c>
      <c r="AE118" s="40">
        <f t="shared" si="39"/>
        <v>14.9</v>
      </c>
      <c r="AF118" s="40">
        <f t="shared" si="40"/>
        <v>14.9</v>
      </c>
      <c r="AG118" s="40" t="str">
        <f t="shared" si="41"/>
        <v/>
      </c>
      <c r="AH118" s="40">
        <f t="shared" si="42"/>
        <v>11.7</v>
      </c>
      <c r="AI118" s="40">
        <f t="shared" si="43"/>
        <v>11.7</v>
      </c>
      <c r="AJ118" s="40">
        <f t="shared" si="44"/>
        <v>11.7</v>
      </c>
      <c r="AK118" s="40">
        <f t="shared" si="45"/>
        <v>11.7</v>
      </c>
      <c r="AL118" s="40">
        <f t="shared" si="46"/>
        <v>11.7</v>
      </c>
      <c r="AM118" s="40">
        <f t="shared" si="47"/>
        <v>11.7</v>
      </c>
      <c r="AN118" s="40" t="str">
        <f t="shared" si="48"/>
        <v/>
      </c>
      <c r="AO118" s="40">
        <f t="shared" si="49"/>
        <v>11.7</v>
      </c>
      <c r="AP118" s="40">
        <f t="shared" si="50"/>
        <v>11.7</v>
      </c>
      <c r="AQ118" s="40" t="str">
        <f t="shared" si="51"/>
        <v/>
      </c>
      <c r="AR118" s="40">
        <f t="shared" si="31"/>
        <v>9.7337367724800785</v>
      </c>
      <c r="AS118" s="40">
        <f t="shared" si="32"/>
        <v>9.7337367724800785</v>
      </c>
      <c r="AT118" s="40">
        <f t="shared" si="52"/>
        <v>11.7</v>
      </c>
      <c r="AU118" s="41">
        <f t="shared" si="53"/>
        <v>11.7</v>
      </c>
      <c r="AV118" s="43">
        <f t="shared" si="33"/>
        <v>181.16747354496016</v>
      </c>
      <c r="AW118" s="43">
        <f t="shared" si="54"/>
        <v>231.16747354496016</v>
      </c>
      <c r="AX118" s="43">
        <f t="shared" si="55"/>
        <v>347.16747354496016</v>
      </c>
    </row>
    <row r="119" spans="3:50" ht="15" customHeight="1" x14ac:dyDescent="0.2">
      <c r="C119" s="39"/>
      <c r="D119" s="40"/>
      <c r="E119" s="40"/>
      <c r="F119" s="40">
        <f t="shared" si="58"/>
        <v>15</v>
      </c>
      <c r="G119" s="40"/>
      <c r="H119" s="40">
        <f t="shared" si="63"/>
        <v>15</v>
      </c>
      <c r="I119" s="40">
        <f t="shared" si="63"/>
        <v>15</v>
      </c>
      <c r="J119" s="40"/>
      <c r="K119" s="40">
        <f t="shared" si="64"/>
        <v>11</v>
      </c>
      <c r="L119" s="40">
        <f t="shared" si="64"/>
        <v>11</v>
      </c>
      <c r="M119" s="40">
        <f t="shared" si="64"/>
        <v>11</v>
      </c>
      <c r="N119" s="40">
        <f t="shared" si="64"/>
        <v>11</v>
      </c>
      <c r="O119" s="40">
        <f t="shared" si="64"/>
        <v>11</v>
      </c>
      <c r="P119" s="40">
        <f t="shared" si="64"/>
        <v>11</v>
      </c>
      <c r="Q119" s="40"/>
      <c r="R119" s="40">
        <f t="shared" si="65"/>
        <v>11</v>
      </c>
      <c r="S119" s="40">
        <f t="shared" si="65"/>
        <v>12</v>
      </c>
      <c r="T119" s="40"/>
      <c r="U119" s="40" t="s">
        <v>13</v>
      </c>
      <c r="V119" s="40" t="s">
        <v>13</v>
      </c>
      <c r="W119" s="40">
        <f t="shared" si="66"/>
        <v>11</v>
      </c>
      <c r="X119" s="41">
        <f t="shared" si="66"/>
        <v>11</v>
      </c>
      <c r="Y119" s="42">
        <f t="shared" si="30"/>
        <v>156</v>
      </c>
      <c r="Z119" s="39" t="str">
        <f t="shared" si="34"/>
        <v/>
      </c>
      <c r="AA119" s="40" t="str">
        <f t="shared" si="35"/>
        <v/>
      </c>
      <c r="AB119" s="40" t="str">
        <f t="shared" si="36"/>
        <v/>
      </c>
      <c r="AC119" s="40">
        <f t="shared" si="37"/>
        <v>14.9</v>
      </c>
      <c r="AD119" s="40" t="str">
        <f t="shared" si="38"/>
        <v/>
      </c>
      <c r="AE119" s="40">
        <f t="shared" si="39"/>
        <v>14.9</v>
      </c>
      <c r="AF119" s="40">
        <f t="shared" si="40"/>
        <v>14.9</v>
      </c>
      <c r="AG119" s="40" t="str">
        <f t="shared" si="41"/>
        <v/>
      </c>
      <c r="AH119" s="40">
        <f t="shared" si="42"/>
        <v>11.7</v>
      </c>
      <c r="AI119" s="40">
        <f t="shared" si="43"/>
        <v>11.7</v>
      </c>
      <c r="AJ119" s="40">
        <f t="shared" si="44"/>
        <v>11.7</v>
      </c>
      <c r="AK119" s="40">
        <f t="shared" si="45"/>
        <v>11.7</v>
      </c>
      <c r="AL119" s="40">
        <f t="shared" si="46"/>
        <v>11.7</v>
      </c>
      <c r="AM119" s="40">
        <f t="shared" si="47"/>
        <v>11.7</v>
      </c>
      <c r="AN119" s="40" t="str">
        <f t="shared" si="48"/>
        <v/>
      </c>
      <c r="AO119" s="40">
        <f t="shared" si="49"/>
        <v>11.7</v>
      </c>
      <c r="AP119" s="40">
        <f t="shared" si="50"/>
        <v>12.6</v>
      </c>
      <c r="AQ119" s="40" t="str">
        <f t="shared" si="51"/>
        <v/>
      </c>
      <c r="AR119" s="40">
        <f t="shared" si="31"/>
        <v>9.7337367724800785</v>
      </c>
      <c r="AS119" s="40">
        <f t="shared" si="32"/>
        <v>9.7337367724800785</v>
      </c>
      <c r="AT119" s="40">
        <f t="shared" si="52"/>
        <v>11.7</v>
      </c>
      <c r="AU119" s="41">
        <f t="shared" si="53"/>
        <v>11.7</v>
      </c>
      <c r="AV119" s="43">
        <f t="shared" si="33"/>
        <v>182.06747354496017</v>
      </c>
      <c r="AW119" s="43">
        <f t="shared" si="54"/>
        <v>232.06747354496017</v>
      </c>
      <c r="AX119" s="43">
        <f t="shared" si="55"/>
        <v>348.06747354496019</v>
      </c>
    </row>
    <row r="120" spans="3:50" ht="15" customHeight="1" thickBot="1" x14ac:dyDescent="0.25">
      <c r="C120" s="44"/>
      <c r="D120" s="45"/>
      <c r="E120" s="45"/>
      <c r="F120" s="45">
        <f t="shared" si="58"/>
        <v>15</v>
      </c>
      <c r="G120" s="45"/>
      <c r="H120" s="45">
        <f t="shared" si="63"/>
        <v>15</v>
      </c>
      <c r="I120" s="45">
        <f t="shared" si="63"/>
        <v>15</v>
      </c>
      <c r="J120" s="45"/>
      <c r="K120" s="45">
        <f t="shared" si="64"/>
        <v>11</v>
      </c>
      <c r="L120" s="45">
        <f t="shared" si="64"/>
        <v>11</v>
      </c>
      <c r="M120" s="45">
        <f t="shared" si="64"/>
        <v>11</v>
      </c>
      <c r="N120" s="45">
        <f t="shared" si="64"/>
        <v>11</v>
      </c>
      <c r="O120" s="45">
        <f t="shared" si="64"/>
        <v>11</v>
      </c>
      <c r="P120" s="45">
        <f t="shared" si="64"/>
        <v>11</v>
      </c>
      <c r="Q120" s="45"/>
      <c r="R120" s="45">
        <f t="shared" si="65"/>
        <v>12</v>
      </c>
      <c r="S120" s="45">
        <f t="shared" si="65"/>
        <v>12</v>
      </c>
      <c r="T120" s="45"/>
      <c r="U120" s="45" t="s">
        <v>13</v>
      </c>
      <c r="V120" s="45" t="s">
        <v>13</v>
      </c>
      <c r="W120" s="45">
        <f t="shared" si="66"/>
        <v>11</v>
      </c>
      <c r="X120" s="46">
        <f t="shared" si="66"/>
        <v>11</v>
      </c>
      <c r="Y120" s="47">
        <f t="shared" si="30"/>
        <v>157</v>
      </c>
      <c r="Z120" s="44" t="str">
        <f t="shared" si="34"/>
        <v/>
      </c>
      <c r="AA120" s="45" t="str">
        <f t="shared" si="35"/>
        <v/>
      </c>
      <c r="AB120" s="45" t="str">
        <f t="shared" si="36"/>
        <v/>
      </c>
      <c r="AC120" s="45">
        <f t="shared" si="37"/>
        <v>14.9</v>
      </c>
      <c r="AD120" s="45" t="str">
        <f t="shared" si="38"/>
        <v/>
      </c>
      <c r="AE120" s="45">
        <f t="shared" si="39"/>
        <v>14.9</v>
      </c>
      <c r="AF120" s="45">
        <f t="shared" si="40"/>
        <v>14.9</v>
      </c>
      <c r="AG120" s="45" t="str">
        <f t="shared" si="41"/>
        <v/>
      </c>
      <c r="AH120" s="45">
        <f t="shared" si="42"/>
        <v>11.7</v>
      </c>
      <c r="AI120" s="45">
        <f t="shared" si="43"/>
        <v>11.7</v>
      </c>
      <c r="AJ120" s="45">
        <f t="shared" si="44"/>
        <v>11.7</v>
      </c>
      <c r="AK120" s="45">
        <f t="shared" si="45"/>
        <v>11.7</v>
      </c>
      <c r="AL120" s="45">
        <f t="shared" si="46"/>
        <v>11.7</v>
      </c>
      <c r="AM120" s="45">
        <f t="shared" si="47"/>
        <v>11.7</v>
      </c>
      <c r="AN120" s="45" t="str">
        <f t="shared" si="48"/>
        <v/>
      </c>
      <c r="AO120" s="45">
        <f t="shared" si="49"/>
        <v>12.6</v>
      </c>
      <c r="AP120" s="45">
        <f t="shared" si="50"/>
        <v>12.6</v>
      </c>
      <c r="AQ120" s="45" t="str">
        <f t="shared" si="51"/>
        <v/>
      </c>
      <c r="AR120" s="45">
        <f t="shared" si="31"/>
        <v>9.7337367724800785</v>
      </c>
      <c r="AS120" s="45">
        <f t="shared" si="32"/>
        <v>9.7337367724800785</v>
      </c>
      <c r="AT120" s="45">
        <f t="shared" si="52"/>
        <v>11.7</v>
      </c>
      <c r="AU120" s="46">
        <f t="shared" si="53"/>
        <v>11.7</v>
      </c>
      <c r="AV120" s="48">
        <f t="shared" si="33"/>
        <v>182.96747354496017</v>
      </c>
      <c r="AW120" s="48">
        <f t="shared" si="54"/>
        <v>232.96747354496017</v>
      </c>
      <c r="AX120" s="48">
        <f t="shared" si="55"/>
        <v>348.96747354496017</v>
      </c>
    </row>
    <row r="121" spans="3:50" ht="15" customHeight="1" x14ac:dyDescent="0.2">
      <c r="C121" s="34"/>
      <c r="D121" s="35"/>
      <c r="E121" s="35"/>
      <c r="F121" s="35">
        <f t="shared" si="58"/>
        <v>15</v>
      </c>
      <c r="G121" s="35"/>
      <c r="H121" s="35">
        <f t="shared" si="63"/>
        <v>15</v>
      </c>
      <c r="I121" s="35">
        <f t="shared" si="63"/>
        <v>15</v>
      </c>
      <c r="J121" s="35"/>
      <c r="K121" s="35">
        <f t="shared" si="64"/>
        <v>12</v>
      </c>
      <c r="L121" s="35">
        <f t="shared" si="64"/>
        <v>11</v>
      </c>
      <c r="M121" s="35">
        <f t="shared" si="64"/>
        <v>11</v>
      </c>
      <c r="N121" s="35">
        <f t="shared" si="64"/>
        <v>11</v>
      </c>
      <c r="O121" s="35">
        <f t="shared" si="64"/>
        <v>11</v>
      </c>
      <c r="P121" s="35">
        <f t="shared" si="64"/>
        <v>11</v>
      </c>
      <c r="Q121" s="35"/>
      <c r="R121" s="35">
        <f t="shared" si="65"/>
        <v>12</v>
      </c>
      <c r="S121" s="35">
        <f t="shared" si="65"/>
        <v>12</v>
      </c>
      <c r="T121" s="35"/>
      <c r="U121" s="35" t="s">
        <v>13</v>
      </c>
      <c r="V121" s="35" t="s">
        <v>13</v>
      </c>
      <c r="W121" s="35">
        <f t="shared" si="66"/>
        <v>11</v>
      </c>
      <c r="X121" s="36">
        <f t="shared" si="66"/>
        <v>11</v>
      </c>
      <c r="Y121" s="37">
        <f t="shared" si="30"/>
        <v>158</v>
      </c>
      <c r="Z121" s="34" t="str">
        <f t="shared" si="34"/>
        <v/>
      </c>
      <c r="AA121" s="35" t="str">
        <f t="shared" si="35"/>
        <v/>
      </c>
      <c r="AB121" s="35" t="str">
        <f t="shared" si="36"/>
        <v/>
      </c>
      <c r="AC121" s="35">
        <f t="shared" si="37"/>
        <v>14.9</v>
      </c>
      <c r="AD121" s="35" t="str">
        <f t="shared" si="38"/>
        <v/>
      </c>
      <c r="AE121" s="35">
        <f t="shared" si="39"/>
        <v>14.9</v>
      </c>
      <c r="AF121" s="35">
        <f t="shared" si="40"/>
        <v>14.9</v>
      </c>
      <c r="AG121" s="35" t="str">
        <f t="shared" si="41"/>
        <v/>
      </c>
      <c r="AH121" s="35">
        <f t="shared" si="42"/>
        <v>12.6</v>
      </c>
      <c r="AI121" s="35">
        <f t="shared" si="43"/>
        <v>11.7</v>
      </c>
      <c r="AJ121" s="35">
        <f t="shared" si="44"/>
        <v>11.7</v>
      </c>
      <c r="AK121" s="35">
        <f t="shared" si="45"/>
        <v>11.7</v>
      </c>
      <c r="AL121" s="35">
        <f t="shared" si="46"/>
        <v>11.7</v>
      </c>
      <c r="AM121" s="35">
        <f t="shared" si="47"/>
        <v>11.7</v>
      </c>
      <c r="AN121" s="35" t="str">
        <f t="shared" si="48"/>
        <v/>
      </c>
      <c r="AO121" s="35">
        <f t="shared" si="49"/>
        <v>12.6</v>
      </c>
      <c r="AP121" s="35">
        <f t="shared" si="50"/>
        <v>12.6</v>
      </c>
      <c r="AQ121" s="35" t="str">
        <f t="shared" si="51"/>
        <v/>
      </c>
      <c r="AR121" s="35">
        <f t="shared" si="31"/>
        <v>9.7337367724800785</v>
      </c>
      <c r="AS121" s="35">
        <f t="shared" si="32"/>
        <v>9.7337367724800785</v>
      </c>
      <c r="AT121" s="35">
        <f t="shared" si="52"/>
        <v>11.7</v>
      </c>
      <c r="AU121" s="36">
        <f t="shared" si="53"/>
        <v>11.7</v>
      </c>
      <c r="AV121" s="38">
        <f t="shared" si="33"/>
        <v>183.86747354496015</v>
      </c>
      <c r="AW121" s="38">
        <f t="shared" si="54"/>
        <v>233.86747354496015</v>
      </c>
      <c r="AX121" s="38">
        <f t="shared" si="55"/>
        <v>349.86747354496015</v>
      </c>
    </row>
    <row r="122" spans="3:50" ht="15" customHeight="1" x14ac:dyDescent="0.2">
      <c r="C122" s="39"/>
      <c r="D122" s="40"/>
      <c r="E122" s="40"/>
      <c r="F122" s="40">
        <f t="shared" si="58"/>
        <v>15</v>
      </c>
      <c r="G122" s="40"/>
      <c r="H122" s="40">
        <f t="shared" si="63"/>
        <v>15</v>
      </c>
      <c r="I122" s="40">
        <f t="shared" si="63"/>
        <v>15</v>
      </c>
      <c r="J122" s="40"/>
      <c r="K122" s="40">
        <f t="shared" si="64"/>
        <v>12</v>
      </c>
      <c r="L122" s="40">
        <f t="shared" si="64"/>
        <v>12</v>
      </c>
      <c r="M122" s="40">
        <f t="shared" si="64"/>
        <v>11</v>
      </c>
      <c r="N122" s="40">
        <f t="shared" si="64"/>
        <v>11</v>
      </c>
      <c r="O122" s="40">
        <f t="shared" si="64"/>
        <v>11</v>
      </c>
      <c r="P122" s="40">
        <f t="shared" si="64"/>
        <v>12</v>
      </c>
      <c r="Q122" s="40"/>
      <c r="R122" s="40">
        <f t="shared" si="65"/>
        <v>12</v>
      </c>
      <c r="S122" s="40">
        <f t="shared" si="65"/>
        <v>12</v>
      </c>
      <c r="T122" s="40"/>
      <c r="U122" s="40" t="s">
        <v>13</v>
      </c>
      <c r="V122" s="40" t="s">
        <v>13</v>
      </c>
      <c r="W122" s="40">
        <f t="shared" si="66"/>
        <v>11</v>
      </c>
      <c r="X122" s="41">
        <f t="shared" si="66"/>
        <v>11</v>
      </c>
      <c r="Y122" s="42">
        <f t="shared" si="30"/>
        <v>160</v>
      </c>
      <c r="Z122" s="39" t="str">
        <f t="shared" si="34"/>
        <v/>
      </c>
      <c r="AA122" s="40" t="str">
        <f t="shared" si="35"/>
        <v/>
      </c>
      <c r="AB122" s="40" t="str">
        <f t="shared" si="36"/>
        <v/>
      </c>
      <c r="AC122" s="40">
        <f t="shared" si="37"/>
        <v>14.9</v>
      </c>
      <c r="AD122" s="40" t="str">
        <f t="shared" si="38"/>
        <v/>
      </c>
      <c r="AE122" s="40">
        <f t="shared" si="39"/>
        <v>14.9</v>
      </c>
      <c r="AF122" s="40">
        <f t="shared" si="40"/>
        <v>14.9</v>
      </c>
      <c r="AG122" s="40" t="str">
        <f t="shared" si="41"/>
        <v/>
      </c>
      <c r="AH122" s="40">
        <f t="shared" si="42"/>
        <v>12.6</v>
      </c>
      <c r="AI122" s="40">
        <f t="shared" si="43"/>
        <v>12.6</v>
      </c>
      <c r="AJ122" s="40">
        <f t="shared" si="44"/>
        <v>11.7</v>
      </c>
      <c r="AK122" s="40">
        <f t="shared" si="45"/>
        <v>11.7</v>
      </c>
      <c r="AL122" s="40">
        <f t="shared" si="46"/>
        <v>11.7</v>
      </c>
      <c r="AM122" s="40">
        <f t="shared" si="47"/>
        <v>12.6</v>
      </c>
      <c r="AN122" s="40" t="str">
        <f t="shared" si="48"/>
        <v/>
      </c>
      <c r="AO122" s="40">
        <f t="shared" si="49"/>
        <v>12.6</v>
      </c>
      <c r="AP122" s="40">
        <f t="shared" si="50"/>
        <v>12.6</v>
      </c>
      <c r="AQ122" s="40" t="str">
        <f t="shared" si="51"/>
        <v/>
      </c>
      <c r="AR122" s="40">
        <f t="shared" si="31"/>
        <v>9.7337367724800785</v>
      </c>
      <c r="AS122" s="40">
        <f t="shared" si="32"/>
        <v>9.7337367724800785</v>
      </c>
      <c r="AT122" s="40">
        <f t="shared" si="52"/>
        <v>11.7</v>
      </c>
      <c r="AU122" s="41">
        <f t="shared" si="53"/>
        <v>11.7</v>
      </c>
      <c r="AV122" s="43">
        <f t="shared" si="33"/>
        <v>185.66747354496016</v>
      </c>
      <c r="AW122" s="43">
        <f t="shared" si="54"/>
        <v>235.66747354496016</v>
      </c>
      <c r="AX122" s="43">
        <f t="shared" si="55"/>
        <v>351.66747354496016</v>
      </c>
    </row>
    <row r="123" spans="3:50" ht="15" customHeight="1" x14ac:dyDescent="0.2">
      <c r="C123" s="39"/>
      <c r="D123" s="40"/>
      <c r="E123" s="40"/>
      <c r="F123" s="40">
        <f t="shared" si="58"/>
        <v>15</v>
      </c>
      <c r="G123" s="40"/>
      <c r="H123" s="40">
        <f t="shared" si="63"/>
        <v>15</v>
      </c>
      <c r="I123" s="40">
        <f t="shared" si="63"/>
        <v>15</v>
      </c>
      <c r="J123" s="40"/>
      <c r="K123" s="40">
        <f t="shared" si="64"/>
        <v>12</v>
      </c>
      <c r="L123" s="40">
        <f t="shared" si="64"/>
        <v>12</v>
      </c>
      <c r="M123" s="40">
        <f t="shared" si="64"/>
        <v>11</v>
      </c>
      <c r="N123" s="40">
        <f t="shared" si="64"/>
        <v>11</v>
      </c>
      <c r="O123" s="40">
        <f t="shared" si="64"/>
        <v>12</v>
      </c>
      <c r="P123" s="40">
        <f t="shared" si="64"/>
        <v>12</v>
      </c>
      <c r="Q123" s="40"/>
      <c r="R123" s="40">
        <f t="shared" si="65"/>
        <v>12</v>
      </c>
      <c r="S123" s="40">
        <f t="shared" si="65"/>
        <v>12</v>
      </c>
      <c r="T123" s="40"/>
      <c r="U123" s="40" t="s">
        <v>13</v>
      </c>
      <c r="V123" s="40" t="s">
        <v>13</v>
      </c>
      <c r="W123" s="40">
        <f t="shared" si="66"/>
        <v>11</v>
      </c>
      <c r="X123" s="41">
        <f t="shared" si="66"/>
        <v>11</v>
      </c>
      <c r="Y123" s="42">
        <f t="shared" si="30"/>
        <v>161</v>
      </c>
      <c r="Z123" s="39" t="str">
        <f t="shared" si="34"/>
        <v/>
      </c>
      <c r="AA123" s="40" t="str">
        <f t="shared" si="35"/>
        <v/>
      </c>
      <c r="AB123" s="40" t="str">
        <f t="shared" si="36"/>
        <v/>
      </c>
      <c r="AC123" s="40">
        <f t="shared" si="37"/>
        <v>14.9</v>
      </c>
      <c r="AD123" s="40" t="str">
        <f t="shared" si="38"/>
        <v/>
      </c>
      <c r="AE123" s="40">
        <f t="shared" si="39"/>
        <v>14.9</v>
      </c>
      <c r="AF123" s="40">
        <f t="shared" si="40"/>
        <v>14.9</v>
      </c>
      <c r="AG123" s="40" t="str">
        <f t="shared" si="41"/>
        <v/>
      </c>
      <c r="AH123" s="40">
        <f t="shared" si="42"/>
        <v>12.6</v>
      </c>
      <c r="AI123" s="40">
        <f t="shared" si="43"/>
        <v>12.6</v>
      </c>
      <c r="AJ123" s="40">
        <f t="shared" si="44"/>
        <v>11.7</v>
      </c>
      <c r="AK123" s="40">
        <f t="shared" si="45"/>
        <v>11.7</v>
      </c>
      <c r="AL123" s="40">
        <f t="shared" si="46"/>
        <v>12.6</v>
      </c>
      <c r="AM123" s="40">
        <f t="shared" si="47"/>
        <v>12.6</v>
      </c>
      <c r="AN123" s="40" t="str">
        <f t="shared" si="48"/>
        <v/>
      </c>
      <c r="AO123" s="40">
        <f t="shared" si="49"/>
        <v>12.6</v>
      </c>
      <c r="AP123" s="40">
        <f t="shared" si="50"/>
        <v>12.6</v>
      </c>
      <c r="AQ123" s="40" t="str">
        <f t="shared" si="51"/>
        <v/>
      </c>
      <c r="AR123" s="40">
        <f t="shared" si="31"/>
        <v>9.7337367724800785</v>
      </c>
      <c r="AS123" s="40">
        <f t="shared" si="32"/>
        <v>9.7337367724800785</v>
      </c>
      <c r="AT123" s="40">
        <f t="shared" si="52"/>
        <v>11.7</v>
      </c>
      <c r="AU123" s="41">
        <f t="shared" si="53"/>
        <v>11.7</v>
      </c>
      <c r="AV123" s="43">
        <f t="shared" si="33"/>
        <v>186.56747354496014</v>
      </c>
      <c r="AW123" s="43">
        <f t="shared" si="54"/>
        <v>236.56747354496014</v>
      </c>
      <c r="AX123" s="43">
        <f t="shared" si="55"/>
        <v>352.56747354496014</v>
      </c>
    </row>
    <row r="124" spans="3:50" ht="15" customHeight="1" x14ac:dyDescent="0.2">
      <c r="C124" s="39"/>
      <c r="D124" s="40"/>
      <c r="E124" s="40"/>
      <c r="F124" s="40">
        <f t="shared" si="58"/>
        <v>15</v>
      </c>
      <c r="G124" s="40"/>
      <c r="H124" s="40">
        <f t="shared" si="63"/>
        <v>15</v>
      </c>
      <c r="I124" s="40">
        <f t="shared" si="63"/>
        <v>15</v>
      </c>
      <c r="J124" s="40"/>
      <c r="K124" s="40">
        <f t="shared" si="64"/>
        <v>12</v>
      </c>
      <c r="L124" s="40">
        <f t="shared" si="64"/>
        <v>12</v>
      </c>
      <c r="M124" s="40">
        <f t="shared" si="64"/>
        <v>12</v>
      </c>
      <c r="N124" s="40">
        <f t="shared" si="64"/>
        <v>11</v>
      </c>
      <c r="O124" s="40">
        <f t="shared" si="64"/>
        <v>12</v>
      </c>
      <c r="P124" s="40">
        <f t="shared" si="64"/>
        <v>12</v>
      </c>
      <c r="Q124" s="40"/>
      <c r="R124" s="40">
        <f t="shared" si="65"/>
        <v>12</v>
      </c>
      <c r="S124" s="40">
        <f t="shared" si="65"/>
        <v>12</v>
      </c>
      <c r="T124" s="40"/>
      <c r="U124" s="40" t="s">
        <v>13</v>
      </c>
      <c r="V124" s="40" t="s">
        <v>13</v>
      </c>
      <c r="W124" s="40">
        <f t="shared" si="66"/>
        <v>11</v>
      </c>
      <c r="X124" s="41">
        <f t="shared" si="66"/>
        <v>11</v>
      </c>
      <c r="Y124" s="42">
        <f t="shared" si="30"/>
        <v>162</v>
      </c>
      <c r="Z124" s="39" t="str">
        <f t="shared" si="34"/>
        <v/>
      </c>
      <c r="AA124" s="40" t="str">
        <f t="shared" si="35"/>
        <v/>
      </c>
      <c r="AB124" s="40" t="str">
        <f t="shared" si="36"/>
        <v/>
      </c>
      <c r="AC124" s="40">
        <f t="shared" si="37"/>
        <v>14.9</v>
      </c>
      <c r="AD124" s="40" t="str">
        <f t="shared" si="38"/>
        <v/>
      </c>
      <c r="AE124" s="40">
        <f t="shared" si="39"/>
        <v>14.9</v>
      </c>
      <c r="AF124" s="40">
        <f t="shared" si="40"/>
        <v>14.9</v>
      </c>
      <c r="AG124" s="40" t="str">
        <f t="shared" si="41"/>
        <v/>
      </c>
      <c r="AH124" s="40">
        <f t="shared" si="42"/>
        <v>12.6</v>
      </c>
      <c r="AI124" s="40">
        <f t="shared" si="43"/>
        <v>12.6</v>
      </c>
      <c r="AJ124" s="40">
        <f t="shared" si="44"/>
        <v>12.6</v>
      </c>
      <c r="AK124" s="40">
        <f t="shared" si="45"/>
        <v>11.7</v>
      </c>
      <c r="AL124" s="40">
        <f t="shared" si="46"/>
        <v>12.6</v>
      </c>
      <c r="AM124" s="40">
        <f t="shared" si="47"/>
        <v>12.6</v>
      </c>
      <c r="AN124" s="40" t="str">
        <f t="shared" si="48"/>
        <v/>
      </c>
      <c r="AO124" s="40">
        <f t="shared" si="49"/>
        <v>12.6</v>
      </c>
      <c r="AP124" s="40">
        <f t="shared" si="50"/>
        <v>12.6</v>
      </c>
      <c r="AQ124" s="40" t="str">
        <f t="shared" si="51"/>
        <v/>
      </c>
      <c r="AR124" s="40">
        <f t="shared" si="31"/>
        <v>9.7337367724800785</v>
      </c>
      <c r="AS124" s="40">
        <f t="shared" si="32"/>
        <v>9.7337367724800785</v>
      </c>
      <c r="AT124" s="40">
        <f t="shared" si="52"/>
        <v>11.7</v>
      </c>
      <c r="AU124" s="41">
        <f t="shared" si="53"/>
        <v>11.7</v>
      </c>
      <c r="AV124" s="43">
        <f t="shared" si="33"/>
        <v>187.46747354496014</v>
      </c>
      <c r="AW124" s="43">
        <f t="shared" si="54"/>
        <v>237.46747354496014</v>
      </c>
      <c r="AX124" s="43">
        <f t="shared" si="55"/>
        <v>353.46747354496017</v>
      </c>
    </row>
    <row r="125" spans="3:50" ht="15" customHeight="1" thickBot="1" x14ac:dyDescent="0.25">
      <c r="C125" s="44"/>
      <c r="D125" s="45"/>
      <c r="E125" s="45"/>
      <c r="F125" s="45">
        <f t="shared" si="58"/>
        <v>15</v>
      </c>
      <c r="G125" s="45"/>
      <c r="H125" s="45">
        <f t="shared" si="63"/>
        <v>15</v>
      </c>
      <c r="I125" s="45">
        <f t="shared" si="63"/>
        <v>15</v>
      </c>
      <c r="J125" s="45"/>
      <c r="K125" s="45">
        <f t="shared" si="64"/>
        <v>12</v>
      </c>
      <c r="L125" s="45">
        <f t="shared" si="64"/>
        <v>12</v>
      </c>
      <c r="M125" s="45">
        <f t="shared" si="64"/>
        <v>12</v>
      </c>
      <c r="N125" s="45">
        <f t="shared" si="64"/>
        <v>12</v>
      </c>
      <c r="O125" s="45">
        <f t="shared" si="64"/>
        <v>12</v>
      </c>
      <c r="P125" s="45">
        <f t="shared" si="64"/>
        <v>12</v>
      </c>
      <c r="Q125" s="45"/>
      <c r="R125" s="45">
        <f t="shared" si="65"/>
        <v>12</v>
      </c>
      <c r="S125" s="45">
        <f t="shared" si="65"/>
        <v>12</v>
      </c>
      <c r="T125" s="45"/>
      <c r="U125" s="45" t="s">
        <v>13</v>
      </c>
      <c r="V125" s="45" t="s">
        <v>13</v>
      </c>
      <c r="W125" s="45">
        <f t="shared" si="66"/>
        <v>11</v>
      </c>
      <c r="X125" s="46">
        <f t="shared" si="66"/>
        <v>11</v>
      </c>
      <c r="Y125" s="47">
        <f t="shared" si="30"/>
        <v>163</v>
      </c>
      <c r="Z125" s="44" t="str">
        <f t="shared" si="34"/>
        <v/>
      </c>
      <c r="AA125" s="45" t="str">
        <f t="shared" si="35"/>
        <v/>
      </c>
      <c r="AB125" s="45" t="str">
        <f t="shared" si="36"/>
        <v/>
      </c>
      <c r="AC125" s="45">
        <f t="shared" si="37"/>
        <v>14.9</v>
      </c>
      <c r="AD125" s="45" t="str">
        <f t="shared" si="38"/>
        <v/>
      </c>
      <c r="AE125" s="45">
        <f t="shared" si="39"/>
        <v>14.9</v>
      </c>
      <c r="AF125" s="45">
        <f t="shared" si="40"/>
        <v>14.9</v>
      </c>
      <c r="AG125" s="45" t="str">
        <f t="shared" si="41"/>
        <v/>
      </c>
      <c r="AH125" s="45">
        <f t="shared" si="42"/>
        <v>12.6</v>
      </c>
      <c r="AI125" s="45">
        <f t="shared" si="43"/>
        <v>12.6</v>
      </c>
      <c r="AJ125" s="45">
        <f t="shared" si="44"/>
        <v>12.6</v>
      </c>
      <c r="AK125" s="45">
        <f t="shared" si="45"/>
        <v>12.6</v>
      </c>
      <c r="AL125" s="45">
        <f t="shared" si="46"/>
        <v>12.6</v>
      </c>
      <c r="AM125" s="45">
        <f t="shared" si="47"/>
        <v>12.6</v>
      </c>
      <c r="AN125" s="45" t="str">
        <f t="shared" si="48"/>
        <v/>
      </c>
      <c r="AO125" s="45">
        <f t="shared" si="49"/>
        <v>12.6</v>
      </c>
      <c r="AP125" s="45">
        <f t="shared" si="50"/>
        <v>12.6</v>
      </c>
      <c r="AQ125" s="45" t="str">
        <f t="shared" si="51"/>
        <v/>
      </c>
      <c r="AR125" s="45">
        <f t="shared" si="31"/>
        <v>9.7337367724800785</v>
      </c>
      <c r="AS125" s="45">
        <f t="shared" si="32"/>
        <v>9.7337367724800785</v>
      </c>
      <c r="AT125" s="45">
        <f t="shared" si="52"/>
        <v>11.7</v>
      </c>
      <c r="AU125" s="46">
        <f t="shared" si="53"/>
        <v>11.7</v>
      </c>
      <c r="AV125" s="48">
        <f t="shared" si="33"/>
        <v>188.36747354496012</v>
      </c>
      <c r="AW125" s="48">
        <f t="shared" si="54"/>
        <v>238.36747354496012</v>
      </c>
      <c r="AX125" s="48">
        <f t="shared" si="55"/>
        <v>354.36747354496015</v>
      </c>
    </row>
    <row r="126" spans="3:50" ht="15" customHeight="1" x14ac:dyDescent="0.2">
      <c r="C126" s="34"/>
      <c r="D126" s="35"/>
      <c r="E126" s="35"/>
      <c r="F126" s="35">
        <f t="shared" si="58"/>
        <v>15</v>
      </c>
      <c r="G126" s="35"/>
      <c r="H126" s="35">
        <f t="shared" si="63"/>
        <v>15</v>
      </c>
      <c r="I126" s="35">
        <f t="shared" si="63"/>
        <v>15</v>
      </c>
      <c r="J126" s="35"/>
      <c r="K126" s="35">
        <f t="shared" si="64"/>
        <v>12</v>
      </c>
      <c r="L126" s="35">
        <f t="shared" si="64"/>
        <v>12</v>
      </c>
      <c r="M126" s="35">
        <f t="shared" si="64"/>
        <v>12</v>
      </c>
      <c r="N126" s="35">
        <f t="shared" si="64"/>
        <v>12</v>
      </c>
      <c r="O126" s="35">
        <f t="shared" si="64"/>
        <v>12</v>
      </c>
      <c r="P126" s="35">
        <f t="shared" si="64"/>
        <v>12</v>
      </c>
      <c r="Q126" s="35"/>
      <c r="R126" s="35">
        <f t="shared" si="65"/>
        <v>12</v>
      </c>
      <c r="S126" s="35">
        <f t="shared" si="65"/>
        <v>12</v>
      </c>
      <c r="T126" s="35"/>
      <c r="U126" s="35" t="s">
        <v>13</v>
      </c>
      <c r="V126" s="35" t="s">
        <v>13</v>
      </c>
      <c r="W126" s="35">
        <f t="shared" si="66"/>
        <v>12</v>
      </c>
      <c r="X126" s="36">
        <f t="shared" si="66"/>
        <v>11</v>
      </c>
      <c r="Y126" s="37">
        <f t="shared" si="30"/>
        <v>164</v>
      </c>
      <c r="Z126" s="34" t="str">
        <f t="shared" si="34"/>
        <v/>
      </c>
      <c r="AA126" s="35" t="str">
        <f t="shared" si="35"/>
        <v/>
      </c>
      <c r="AB126" s="35" t="str">
        <f t="shared" si="36"/>
        <v/>
      </c>
      <c r="AC126" s="35">
        <f t="shared" si="37"/>
        <v>14.9</v>
      </c>
      <c r="AD126" s="35" t="str">
        <f t="shared" si="38"/>
        <v/>
      </c>
      <c r="AE126" s="35">
        <f t="shared" si="39"/>
        <v>14.9</v>
      </c>
      <c r="AF126" s="35">
        <f t="shared" si="40"/>
        <v>14.9</v>
      </c>
      <c r="AG126" s="35" t="str">
        <f t="shared" si="41"/>
        <v/>
      </c>
      <c r="AH126" s="35">
        <f t="shared" si="42"/>
        <v>12.6</v>
      </c>
      <c r="AI126" s="35">
        <f t="shared" si="43"/>
        <v>12.6</v>
      </c>
      <c r="AJ126" s="35">
        <f t="shared" si="44"/>
        <v>12.6</v>
      </c>
      <c r="AK126" s="35">
        <f t="shared" si="45"/>
        <v>12.6</v>
      </c>
      <c r="AL126" s="35">
        <f t="shared" si="46"/>
        <v>12.6</v>
      </c>
      <c r="AM126" s="35">
        <f t="shared" si="47"/>
        <v>12.6</v>
      </c>
      <c r="AN126" s="35" t="str">
        <f t="shared" si="48"/>
        <v/>
      </c>
      <c r="AO126" s="35">
        <f t="shared" si="49"/>
        <v>12.6</v>
      </c>
      <c r="AP126" s="35">
        <f t="shared" si="50"/>
        <v>12.6</v>
      </c>
      <c r="AQ126" s="35" t="str">
        <f t="shared" si="51"/>
        <v/>
      </c>
      <c r="AR126" s="35">
        <f t="shared" si="31"/>
        <v>9.7337367724800785</v>
      </c>
      <c r="AS126" s="35">
        <f t="shared" si="32"/>
        <v>9.7337367724800785</v>
      </c>
      <c r="AT126" s="35">
        <f t="shared" si="52"/>
        <v>12.6</v>
      </c>
      <c r="AU126" s="36">
        <f t="shared" si="53"/>
        <v>11.7</v>
      </c>
      <c r="AV126" s="38">
        <f t="shared" si="33"/>
        <v>189.26747354496013</v>
      </c>
      <c r="AW126" s="38">
        <f t="shared" si="54"/>
        <v>239.26747354496013</v>
      </c>
      <c r="AX126" s="38">
        <f t="shared" si="55"/>
        <v>355.26747354496013</v>
      </c>
    </row>
    <row r="127" spans="3:50" ht="15" customHeight="1" x14ac:dyDescent="0.2">
      <c r="C127" s="39"/>
      <c r="D127" s="40"/>
      <c r="E127" s="40"/>
      <c r="F127" s="40">
        <f t="shared" si="58"/>
        <v>15</v>
      </c>
      <c r="G127" s="40"/>
      <c r="H127" s="40">
        <f t="shared" si="63"/>
        <v>15</v>
      </c>
      <c r="I127" s="40">
        <f t="shared" si="63"/>
        <v>15</v>
      </c>
      <c r="J127" s="40"/>
      <c r="K127" s="40">
        <f t="shared" si="64"/>
        <v>12</v>
      </c>
      <c r="L127" s="40">
        <f t="shared" si="64"/>
        <v>12</v>
      </c>
      <c r="M127" s="40">
        <f t="shared" si="64"/>
        <v>12</v>
      </c>
      <c r="N127" s="40">
        <f t="shared" si="64"/>
        <v>12</v>
      </c>
      <c r="O127" s="40">
        <f t="shared" si="64"/>
        <v>12</v>
      </c>
      <c r="P127" s="40">
        <f t="shared" si="64"/>
        <v>12</v>
      </c>
      <c r="Q127" s="40"/>
      <c r="R127" s="40">
        <f t="shared" si="65"/>
        <v>12</v>
      </c>
      <c r="S127" s="40">
        <f t="shared" si="65"/>
        <v>12</v>
      </c>
      <c r="T127" s="40"/>
      <c r="U127" s="40" t="s">
        <v>13</v>
      </c>
      <c r="V127" s="40" t="s">
        <v>13</v>
      </c>
      <c r="W127" s="40">
        <f t="shared" si="66"/>
        <v>12</v>
      </c>
      <c r="X127" s="41">
        <f t="shared" si="66"/>
        <v>12</v>
      </c>
      <c r="Y127" s="42">
        <f t="shared" si="30"/>
        <v>165</v>
      </c>
      <c r="Z127" s="39" t="str">
        <f t="shared" si="34"/>
        <v/>
      </c>
      <c r="AA127" s="40" t="str">
        <f t="shared" si="35"/>
        <v/>
      </c>
      <c r="AB127" s="40" t="str">
        <f t="shared" si="36"/>
        <v/>
      </c>
      <c r="AC127" s="40">
        <f t="shared" si="37"/>
        <v>14.9</v>
      </c>
      <c r="AD127" s="40" t="str">
        <f t="shared" si="38"/>
        <v/>
      </c>
      <c r="AE127" s="40">
        <f t="shared" si="39"/>
        <v>14.9</v>
      </c>
      <c r="AF127" s="40">
        <f t="shared" si="40"/>
        <v>14.9</v>
      </c>
      <c r="AG127" s="40" t="str">
        <f t="shared" si="41"/>
        <v/>
      </c>
      <c r="AH127" s="40">
        <f t="shared" si="42"/>
        <v>12.6</v>
      </c>
      <c r="AI127" s="40">
        <f t="shared" si="43"/>
        <v>12.6</v>
      </c>
      <c r="AJ127" s="40">
        <f t="shared" si="44"/>
        <v>12.6</v>
      </c>
      <c r="AK127" s="40">
        <f t="shared" si="45"/>
        <v>12.6</v>
      </c>
      <c r="AL127" s="40">
        <f t="shared" si="46"/>
        <v>12.6</v>
      </c>
      <c r="AM127" s="40">
        <f t="shared" si="47"/>
        <v>12.6</v>
      </c>
      <c r="AN127" s="40" t="str">
        <f t="shared" si="48"/>
        <v/>
      </c>
      <c r="AO127" s="40">
        <f t="shared" si="49"/>
        <v>12.6</v>
      </c>
      <c r="AP127" s="40">
        <f t="shared" si="50"/>
        <v>12.6</v>
      </c>
      <c r="AQ127" s="40" t="str">
        <f t="shared" si="51"/>
        <v/>
      </c>
      <c r="AR127" s="40">
        <f t="shared" si="31"/>
        <v>9.7337367724800785</v>
      </c>
      <c r="AS127" s="40">
        <f t="shared" si="32"/>
        <v>9.7337367724800785</v>
      </c>
      <c r="AT127" s="40">
        <f t="shared" si="52"/>
        <v>12.6</v>
      </c>
      <c r="AU127" s="41">
        <f t="shared" si="53"/>
        <v>12.6</v>
      </c>
      <c r="AV127" s="43">
        <f t="shared" si="33"/>
        <v>190.16747354496013</v>
      </c>
      <c r="AW127" s="43">
        <f t="shared" si="54"/>
        <v>240.16747354496013</v>
      </c>
      <c r="AX127" s="43">
        <f t="shared" si="55"/>
        <v>356.1674735449601</v>
      </c>
    </row>
    <row r="128" spans="3:50" ht="15" customHeight="1" x14ac:dyDescent="0.2">
      <c r="C128" s="39"/>
      <c r="D128" s="40"/>
      <c r="E128" s="40"/>
      <c r="F128" s="40">
        <v>15</v>
      </c>
      <c r="G128" s="40"/>
      <c r="H128" s="40">
        <v>15</v>
      </c>
      <c r="I128" s="40">
        <v>15</v>
      </c>
      <c r="J128" s="40"/>
      <c r="K128" s="40">
        <f t="shared" ref="K128:S143" si="67">K119+1</f>
        <v>12</v>
      </c>
      <c r="L128" s="40">
        <f t="shared" si="67"/>
        <v>12</v>
      </c>
      <c r="M128" s="40">
        <f t="shared" si="67"/>
        <v>12</v>
      </c>
      <c r="N128" s="40">
        <f t="shared" si="67"/>
        <v>12</v>
      </c>
      <c r="O128" s="40">
        <f t="shared" si="67"/>
        <v>12</v>
      </c>
      <c r="P128" s="40">
        <f t="shared" si="67"/>
        <v>12</v>
      </c>
      <c r="Q128" s="40"/>
      <c r="R128" s="40">
        <f t="shared" si="67"/>
        <v>12</v>
      </c>
      <c r="S128" s="40">
        <f>S119+1</f>
        <v>13</v>
      </c>
      <c r="T128" s="40"/>
      <c r="U128" s="40" t="s">
        <v>13</v>
      </c>
      <c r="V128" s="40" t="s">
        <v>13</v>
      </c>
      <c r="W128" s="40">
        <f t="shared" ref="W128:X143" si="68">W119+1</f>
        <v>12</v>
      </c>
      <c r="X128" s="41">
        <f t="shared" si="68"/>
        <v>12</v>
      </c>
      <c r="Y128" s="42">
        <f t="shared" si="30"/>
        <v>166</v>
      </c>
      <c r="Z128" s="39" t="str">
        <f t="shared" si="34"/>
        <v/>
      </c>
      <c r="AA128" s="40" t="str">
        <f t="shared" si="35"/>
        <v/>
      </c>
      <c r="AB128" s="40" t="str">
        <f t="shared" si="36"/>
        <v/>
      </c>
      <c r="AC128" s="40">
        <f t="shared" si="37"/>
        <v>14.9</v>
      </c>
      <c r="AD128" s="40" t="str">
        <f t="shared" si="38"/>
        <v/>
      </c>
      <c r="AE128" s="40">
        <f t="shared" si="39"/>
        <v>14.9</v>
      </c>
      <c r="AF128" s="40">
        <f t="shared" si="40"/>
        <v>14.9</v>
      </c>
      <c r="AG128" s="40" t="str">
        <f t="shared" si="41"/>
        <v/>
      </c>
      <c r="AH128" s="40">
        <f t="shared" si="42"/>
        <v>12.6</v>
      </c>
      <c r="AI128" s="40">
        <f t="shared" si="43"/>
        <v>12.6</v>
      </c>
      <c r="AJ128" s="40">
        <f t="shared" si="44"/>
        <v>12.6</v>
      </c>
      <c r="AK128" s="40">
        <f t="shared" si="45"/>
        <v>12.6</v>
      </c>
      <c r="AL128" s="40">
        <f t="shared" si="46"/>
        <v>12.6</v>
      </c>
      <c r="AM128" s="40">
        <f t="shared" si="47"/>
        <v>12.6</v>
      </c>
      <c r="AN128" s="40" t="str">
        <f t="shared" si="48"/>
        <v/>
      </c>
      <c r="AO128" s="40">
        <f t="shared" si="49"/>
        <v>12.6</v>
      </c>
      <c r="AP128" s="40">
        <f t="shared" si="50"/>
        <v>13.3</v>
      </c>
      <c r="AQ128" s="40" t="str">
        <f t="shared" si="51"/>
        <v/>
      </c>
      <c r="AR128" s="40">
        <f t="shared" si="31"/>
        <v>9.7337367724800785</v>
      </c>
      <c r="AS128" s="40">
        <f t="shared" si="32"/>
        <v>9.7337367724800785</v>
      </c>
      <c r="AT128" s="40">
        <f t="shared" si="52"/>
        <v>12.6</v>
      </c>
      <c r="AU128" s="41">
        <f t="shared" si="53"/>
        <v>12.6</v>
      </c>
      <c r="AV128" s="43">
        <f t="shared" si="33"/>
        <v>190.86747354496015</v>
      </c>
      <c r="AW128" s="43">
        <f t="shared" si="54"/>
        <v>240.86747354496015</v>
      </c>
      <c r="AX128" s="43">
        <f t="shared" si="55"/>
        <v>356.86747354496015</v>
      </c>
    </row>
    <row r="129" spans="3:50" ht="15" customHeight="1" x14ac:dyDescent="0.2">
      <c r="C129" s="39"/>
      <c r="D129" s="40"/>
      <c r="E129" s="40"/>
      <c r="F129" s="40">
        <v>15</v>
      </c>
      <c r="G129" s="40"/>
      <c r="H129" s="40">
        <v>15</v>
      </c>
      <c r="I129" s="40">
        <v>15</v>
      </c>
      <c r="J129" s="40"/>
      <c r="K129" s="40">
        <f t="shared" si="67"/>
        <v>12</v>
      </c>
      <c r="L129" s="40">
        <f t="shared" si="67"/>
        <v>12</v>
      </c>
      <c r="M129" s="40">
        <f t="shared" si="67"/>
        <v>12</v>
      </c>
      <c r="N129" s="40">
        <f t="shared" si="67"/>
        <v>12</v>
      </c>
      <c r="O129" s="40">
        <f t="shared" si="67"/>
        <v>12</v>
      </c>
      <c r="P129" s="40">
        <f t="shared" si="67"/>
        <v>12</v>
      </c>
      <c r="Q129" s="40"/>
      <c r="R129" s="40">
        <f t="shared" si="67"/>
        <v>13</v>
      </c>
      <c r="S129" s="40">
        <f t="shared" si="67"/>
        <v>13</v>
      </c>
      <c r="T129" s="40"/>
      <c r="U129" s="40" t="s">
        <v>13</v>
      </c>
      <c r="V129" s="40" t="s">
        <v>13</v>
      </c>
      <c r="W129" s="40">
        <f t="shared" si="68"/>
        <v>12</v>
      </c>
      <c r="X129" s="41">
        <f t="shared" si="68"/>
        <v>12</v>
      </c>
      <c r="Y129" s="42">
        <f t="shared" si="30"/>
        <v>167</v>
      </c>
      <c r="Z129" s="39" t="str">
        <f t="shared" si="34"/>
        <v/>
      </c>
      <c r="AA129" s="40" t="str">
        <f t="shared" si="35"/>
        <v/>
      </c>
      <c r="AB129" s="40" t="str">
        <f t="shared" si="36"/>
        <v/>
      </c>
      <c r="AC129" s="40">
        <f t="shared" si="37"/>
        <v>14.9</v>
      </c>
      <c r="AD129" s="40" t="str">
        <f t="shared" si="38"/>
        <v/>
      </c>
      <c r="AE129" s="40">
        <f t="shared" si="39"/>
        <v>14.9</v>
      </c>
      <c r="AF129" s="40">
        <f t="shared" si="40"/>
        <v>14.9</v>
      </c>
      <c r="AG129" s="40" t="str">
        <f t="shared" si="41"/>
        <v/>
      </c>
      <c r="AH129" s="40">
        <f t="shared" si="42"/>
        <v>12.6</v>
      </c>
      <c r="AI129" s="40">
        <f t="shared" si="43"/>
        <v>12.6</v>
      </c>
      <c r="AJ129" s="40">
        <f t="shared" si="44"/>
        <v>12.6</v>
      </c>
      <c r="AK129" s="40">
        <f t="shared" si="45"/>
        <v>12.6</v>
      </c>
      <c r="AL129" s="40">
        <f t="shared" si="46"/>
        <v>12.6</v>
      </c>
      <c r="AM129" s="40">
        <f t="shared" si="47"/>
        <v>12.6</v>
      </c>
      <c r="AN129" s="40" t="str">
        <f t="shared" si="48"/>
        <v/>
      </c>
      <c r="AO129" s="40">
        <f t="shared" si="49"/>
        <v>13.3</v>
      </c>
      <c r="AP129" s="40">
        <f t="shared" si="50"/>
        <v>13.3</v>
      </c>
      <c r="AQ129" s="40" t="str">
        <f t="shared" si="51"/>
        <v/>
      </c>
      <c r="AR129" s="40">
        <f t="shared" si="31"/>
        <v>9.7337367724800785</v>
      </c>
      <c r="AS129" s="40">
        <f t="shared" si="32"/>
        <v>9.7337367724800785</v>
      </c>
      <c r="AT129" s="40">
        <f t="shared" si="52"/>
        <v>12.6</v>
      </c>
      <c r="AU129" s="41">
        <f t="shared" si="53"/>
        <v>12.6</v>
      </c>
      <c r="AV129" s="43">
        <f t="shared" si="33"/>
        <v>191.56747354496017</v>
      </c>
      <c r="AW129" s="43">
        <f t="shared" si="54"/>
        <v>241.56747354496017</v>
      </c>
      <c r="AX129" s="43">
        <f t="shared" si="55"/>
        <v>357.56747354496019</v>
      </c>
    </row>
    <row r="130" spans="3:50" ht="13.5" thickBot="1" x14ac:dyDescent="0.25">
      <c r="C130" s="44"/>
      <c r="D130" s="45"/>
      <c r="E130" s="45"/>
      <c r="F130" s="45">
        <v>15</v>
      </c>
      <c r="G130" s="45"/>
      <c r="H130" s="45">
        <v>15</v>
      </c>
      <c r="I130" s="45">
        <v>15</v>
      </c>
      <c r="J130" s="45"/>
      <c r="K130" s="45">
        <f t="shared" si="67"/>
        <v>13</v>
      </c>
      <c r="L130" s="45">
        <f t="shared" si="67"/>
        <v>12</v>
      </c>
      <c r="M130" s="45">
        <f t="shared" si="67"/>
        <v>12</v>
      </c>
      <c r="N130" s="45">
        <f t="shared" si="67"/>
        <v>12</v>
      </c>
      <c r="O130" s="45">
        <f t="shared" si="67"/>
        <v>12</v>
      </c>
      <c r="P130" s="45">
        <f t="shared" si="67"/>
        <v>12</v>
      </c>
      <c r="Q130" s="45"/>
      <c r="R130" s="45">
        <f t="shared" si="67"/>
        <v>13</v>
      </c>
      <c r="S130" s="45">
        <f t="shared" si="67"/>
        <v>13</v>
      </c>
      <c r="T130" s="45"/>
      <c r="U130" s="45" t="s">
        <v>13</v>
      </c>
      <c r="V130" s="45" t="s">
        <v>13</v>
      </c>
      <c r="W130" s="45">
        <f t="shared" si="68"/>
        <v>12</v>
      </c>
      <c r="X130" s="46">
        <f t="shared" si="68"/>
        <v>12</v>
      </c>
      <c r="Y130" s="47">
        <f t="shared" si="30"/>
        <v>168</v>
      </c>
      <c r="Z130" s="44" t="str">
        <f t="shared" si="34"/>
        <v/>
      </c>
      <c r="AA130" s="45" t="str">
        <f t="shared" si="35"/>
        <v/>
      </c>
      <c r="AB130" s="45" t="str">
        <f t="shared" si="36"/>
        <v/>
      </c>
      <c r="AC130" s="45">
        <f t="shared" si="37"/>
        <v>14.9</v>
      </c>
      <c r="AD130" s="45" t="str">
        <f t="shared" si="38"/>
        <v/>
      </c>
      <c r="AE130" s="45">
        <f t="shared" si="39"/>
        <v>14.9</v>
      </c>
      <c r="AF130" s="45">
        <f t="shared" si="40"/>
        <v>14.9</v>
      </c>
      <c r="AG130" s="45" t="str">
        <f t="shared" si="41"/>
        <v/>
      </c>
      <c r="AH130" s="45">
        <f t="shared" si="42"/>
        <v>13.3</v>
      </c>
      <c r="AI130" s="45">
        <f t="shared" si="43"/>
        <v>12.6</v>
      </c>
      <c r="AJ130" s="45">
        <f t="shared" si="44"/>
        <v>12.6</v>
      </c>
      <c r="AK130" s="45">
        <f t="shared" si="45"/>
        <v>12.6</v>
      </c>
      <c r="AL130" s="45">
        <f t="shared" si="46"/>
        <v>12.6</v>
      </c>
      <c r="AM130" s="45">
        <f t="shared" si="47"/>
        <v>12.6</v>
      </c>
      <c r="AN130" s="45" t="str">
        <f t="shared" si="48"/>
        <v/>
      </c>
      <c r="AO130" s="45">
        <f t="shared" si="49"/>
        <v>13.3</v>
      </c>
      <c r="AP130" s="45">
        <f t="shared" si="50"/>
        <v>13.3</v>
      </c>
      <c r="AQ130" s="45" t="str">
        <f t="shared" si="51"/>
        <v/>
      </c>
      <c r="AR130" s="45">
        <f t="shared" si="31"/>
        <v>9.7337367724800785</v>
      </c>
      <c r="AS130" s="45">
        <f t="shared" si="32"/>
        <v>9.7337367724800785</v>
      </c>
      <c r="AT130" s="45">
        <f t="shared" si="52"/>
        <v>12.6</v>
      </c>
      <c r="AU130" s="46">
        <f t="shared" si="53"/>
        <v>12.6</v>
      </c>
      <c r="AV130" s="48">
        <f t="shared" si="33"/>
        <v>192.26747354496015</v>
      </c>
      <c r="AW130" s="48">
        <f>AV130+50</f>
        <v>242.26747354496015</v>
      </c>
      <c r="AX130" s="48">
        <f>AV130+166</f>
        <v>358.26747354496013</v>
      </c>
    </row>
    <row r="131" spans="3:50" x14ac:dyDescent="0.2">
      <c r="C131" s="34"/>
      <c r="D131" s="35"/>
      <c r="E131" s="35"/>
      <c r="F131" s="35">
        <v>15</v>
      </c>
      <c r="G131" s="35"/>
      <c r="H131" s="35">
        <v>15</v>
      </c>
      <c r="I131" s="35">
        <v>15</v>
      </c>
      <c r="J131" s="35"/>
      <c r="K131" s="35">
        <f t="shared" si="67"/>
        <v>13</v>
      </c>
      <c r="L131" s="35">
        <f t="shared" si="67"/>
        <v>13</v>
      </c>
      <c r="M131" s="35">
        <f t="shared" si="67"/>
        <v>12</v>
      </c>
      <c r="N131" s="35">
        <f t="shared" si="67"/>
        <v>12</v>
      </c>
      <c r="O131" s="35">
        <f t="shared" si="67"/>
        <v>12</v>
      </c>
      <c r="P131" s="35">
        <f t="shared" si="67"/>
        <v>13</v>
      </c>
      <c r="Q131" s="35"/>
      <c r="R131" s="35">
        <f t="shared" si="67"/>
        <v>13</v>
      </c>
      <c r="S131" s="35">
        <f t="shared" si="67"/>
        <v>13</v>
      </c>
      <c r="T131" s="35"/>
      <c r="U131" s="35" t="s">
        <v>13</v>
      </c>
      <c r="V131" s="35" t="s">
        <v>13</v>
      </c>
      <c r="W131" s="35">
        <f t="shared" si="68"/>
        <v>12</v>
      </c>
      <c r="X131" s="36">
        <f t="shared" si="68"/>
        <v>12</v>
      </c>
      <c r="Y131" s="37">
        <f t="shared" si="30"/>
        <v>170</v>
      </c>
      <c r="Z131" s="34" t="str">
        <f t="shared" si="34"/>
        <v/>
      </c>
      <c r="AA131" s="35" t="str">
        <f t="shared" si="35"/>
        <v/>
      </c>
      <c r="AB131" s="35" t="str">
        <f t="shared" si="36"/>
        <v/>
      </c>
      <c r="AC131" s="35">
        <f t="shared" si="37"/>
        <v>14.9</v>
      </c>
      <c r="AD131" s="35" t="str">
        <f t="shared" si="38"/>
        <v/>
      </c>
      <c r="AE131" s="35">
        <f t="shared" si="39"/>
        <v>14.9</v>
      </c>
      <c r="AF131" s="35">
        <f t="shared" si="40"/>
        <v>14.9</v>
      </c>
      <c r="AG131" s="35" t="str">
        <f t="shared" si="41"/>
        <v/>
      </c>
      <c r="AH131" s="35">
        <f t="shared" si="42"/>
        <v>13.3</v>
      </c>
      <c r="AI131" s="35">
        <f t="shared" si="43"/>
        <v>13.3</v>
      </c>
      <c r="AJ131" s="35">
        <f t="shared" si="44"/>
        <v>12.6</v>
      </c>
      <c r="AK131" s="35">
        <f t="shared" si="45"/>
        <v>12.6</v>
      </c>
      <c r="AL131" s="35">
        <f t="shared" si="46"/>
        <v>12.6</v>
      </c>
      <c r="AM131" s="35">
        <f t="shared" si="47"/>
        <v>13.3</v>
      </c>
      <c r="AN131" s="35" t="str">
        <f t="shared" si="48"/>
        <v/>
      </c>
      <c r="AO131" s="35">
        <f t="shared" si="49"/>
        <v>13.3</v>
      </c>
      <c r="AP131" s="35">
        <f t="shared" si="50"/>
        <v>13.3</v>
      </c>
      <c r="AQ131" s="35" t="str">
        <f t="shared" si="51"/>
        <v/>
      </c>
      <c r="AR131" s="35">
        <f t="shared" si="31"/>
        <v>9.7337367724800785</v>
      </c>
      <c r="AS131" s="35">
        <f t="shared" si="32"/>
        <v>9.7337367724800785</v>
      </c>
      <c r="AT131" s="35">
        <f t="shared" si="52"/>
        <v>12.6</v>
      </c>
      <c r="AU131" s="36">
        <f t="shared" si="53"/>
        <v>12.6</v>
      </c>
      <c r="AV131" s="38">
        <f t="shared" si="33"/>
        <v>193.66747354496016</v>
      </c>
      <c r="AW131" s="38">
        <f t="shared" ref="AW131:AW170" si="69">AV131+50</f>
        <v>243.66747354496016</v>
      </c>
      <c r="AX131" s="38">
        <f t="shared" ref="AX131:AX194" si="70">AV131+166</f>
        <v>359.66747354496016</v>
      </c>
    </row>
    <row r="132" spans="3:50" x14ac:dyDescent="0.2">
      <c r="C132" s="39"/>
      <c r="D132" s="40"/>
      <c r="E132" s="40"/>
      <c r="F132" s="40">
        <v>15</v>
      </c>
      <c r="G132" s="40"/>
      <c r="H132" s="40">
        <v>15</v>
      </c>
      <c r="I132" s="40">
        <v>15</v>
      </c>
      <c r="J132" s="40"/>
      <c r="K132" s="40">
        <f t="shared" si="67"/>
        <v>13</v>
      </c>
      <c r="L132" s="40">
        <f t="shared" si="67"/>
        <v>13</v>
      </c>
      <c r="M132" s="40">
        <f t="shared" si="67"/>
        <v>12</v>
      </c>
      <c r="N132" s="40">
        <f t="shared" si="67"/>
        <v>12</v>
      </c>
      <c r="O132" s="40">
        <f t="shared" si="67"/>
        <v>13</v>
      </c>
      <c r="P132" s="40">
        <f t="shared" si="67"/>
        <v>13</v>
      </c>
      <c r="Q132" s="40"/>
      <c r="R132" s="40">
        <f t="shared" si="67"/>
        <v>13</v>
      </c>
      <c r="S132" s="40">
        <f t="shared" si="67"/>
        <v>13</v>
      </c>
      <c r="T132" s="40"/>
      <c r="U132" s="40" t="s">
        <v>13</v>
      </c>
      <c r="V132" s="40" t="s">
        <v>13</v>
      </c>
      <c r="W132" s="40">
        <f t="shared" si="68"/>
        <v>12</v>
      </c>
      <c r="X132" s="41">
        <f t="shared" si="68"/>
        <v>12</v>
      </c>
      <c r="Y132" s="42">
        <f t="shared" si="30"/>
        <v>171</v>
      </c>
      <c r="Z132" s="39" t="str">
        <f t="shared" si="34"/>
        <v/>
      </c>
      <c r="AA132" s="40" t="str">
        <f t="shared" si="35"/>
        <v/>
      </c>
      <c r="AB132" s="40" t="str">
        <f t="shared" si="36"/>
        <v/>
      </c>
      <c r="AC132" s="40">
        <f t="shared" si="37"/>
        <v>14.9</v>
      </c>
      <c r="AD132" s="40" t="str">
        <f t="shared" si="38"/>
        <v/>
      </c>
      <c r="AE132" s="40">
        <f t="shared" si="39"/>
        <v>14.9</v>
      </c>
      <c r="AF132" s="40">
        <f t="shared" si="40"/>
        <v>14.9</v>
      </c>
      <c r="AG132" s="40" t="str">
        <f t="shared" si="41"/>
        <v/>
      </c>
      <c r="AH132" s="40">
        <f t="shared" si="42"/>
        <v>13.3</v>
      </c>
      <c r="AI132" s="40">
        <f t="shared" si="43"/>
        <v>13.3</v>
      </c>
      <c r="AJ132" s="40">
        <f t="shared" si="44"/>
        <v>12.6</v>
      </c>
      <c r="AK132" s="40">
        <f t="shared" si="45"/>
        <v>12.6</v>
      </c>
      <c r="AL132" s="40">
        <f t="shared" si="46"/>
        <v>13.3</v>
      </c>
      <c r="AM132" s="40">
        <f t="shared" si="47"/>
        <v>13.3</v>
      </c>
      <c r="AN132" s="40" t="str">
        <f t="shared" si="48"/>
        <v/>
      </c>
      <c r="AO132" s="40">
        <f t="shared" si="49"/>
        <v>13.3</v>
      </c>
      <c r="AP132" s="40">
        <f t="shared" si="50"/>
        <v>13.3</v>
      </c>
      <c r="AQ132" s="40" t="str">
        <f t="shared" si="51"/>
        <v/>
      </c>
      <c r="AR132" s="40">
        <f t="shared" si="31"/>
        <v>9.7337367724800785</v>
      </c>
      <c r="AS132" s="40">
        <f t="shared" si="32"/>
        <v>9.7337367724800785</v>
      </c>
      <c r="AT132" s="40">
        <f t="shared" si="52"/>
        <v>12.6</v>
      </c>
      <c r="AU132" s="41">
        <f t="shared" si="53"/>
        <v>12.6</v>
      </c>
      <c r="AV132" s="43">
        <f t="shared" si="33"/>
        <v>194.36747354496015</v>
      </c>
      <c r="AW132" s="43">
        <f t="shared" si="69"/>
        <v>244.36747354496015</v>
      </c>
      <c r="AX132" s="43">
        <f t="shared" si="70"/>
        <v>360.36747354496015</v>
      </c>
    </row>
    <row r="133" spans="3:50" x14ac:dyDescent="0.2">
      <c r="C133" s="39"/>
      <c r="D133" s="40"/>
      <c r="E133" s="40"/>
      <c r="F133" s="40">
        <v>15</v>
      </c>
      <c r="G133" s="40"/>
      <c r="H133" s="40">
        <v>15</v>
      </c>
      <c r="I133" s="40">
        <v>15</v>
      </c>
      <c r="J133" s="40"/>
      <c r="K133" s="40">
        <f t="shared" si="67"/>
        <v>13</v>
      </c>
      <c r="L133" s="40">
        <f t="shared" si="67"/>
        <v>13</v>
      </c>
      <c r="M133" s="40">
        <f t="shared" si="67"/>
        <v>13</v>
      </c>
      <c r="N133" s="40">
        <f t="shared" si="67"/>
        <v>12</v>
      </c>
      <c r="O133" s="40">
        <f t="shared" si="67"/>
        <v>13</v>
      </c>
      <c r="P133" s="40">
        <f t="shared" si="67"/>
        <v>13</v>
      </c>
      <c r="Q133" s="40"/>
      <c r="R133" s="40">
        <f t="shared" si="67"/>
        <v>13</v>
      </c>
      <c r="S133" s="40">
        <f t="shared" si="67"/>
        <v>13</v>
      </c>
      <c r="T133" s="40"/>
      <c r="U133" s="40" t="s">
        <v>13</v>
      </c>
      <c r="V133" s="40" t="s">
        <v>13</v>
      </c>
      <c r="W133" s="40">
        <f t="shared" si="68"/>
        <v>12</v>
      </c>
      <c r="X133" s="41">
        <f t="shared" si="68"/>
        <v>12</v>
      </c>
      <c r="Y133" s="42">
        <f t="shared" si="30"/>
        <v>172</v>
      </c>
      <c r="Z133" s="39" t="str">
        <f t="shared" si="34"/>
        <v/>
      </c>
      <c r="AA133" s="40" t="str">
        <f t="shared" si="35"/>
        <v/>
      </c>
      <c r="AB133" s="40" t="str">
        <f t="shared" si="36"/>
        <v/>
      </c>
      <c r="AC133" s="40">
        <f t="shared" si="37"/>
        <v>14.9</v>
      </c>
      <c r="AD133" s="40" t="str">
        <f t="shared" si="38"/>
        <v/>
      </c>
      <c r="AE133" s="40">
        <f t="shared" si="39"/>
        <v>14.9</v>
      </c>
      <c r="AF133" s="40">
        <f t="shared" si="40"/>
        <v>14.9</v>
      </c>
      <c r="AG133" s="40" t="str">
        <f t="shared" si="41"/>
        <v/>
      </c>
      <c r="AH133" s="40">
        <f t="shared" si="42"/>
        <v>13.3</v>
      </c>
      <c r="AI133" s="40">
        <f t="shared" si="43"/>
        <v>13.3</v>
      </c>
      <c r="AJ133" s="40">
        <f t="shared" si="44"/>
        <v>13.3</v>
      </c>
      <c r="AK133" s="40">
        <f t="shared" si="45"/>
        <v>12.6</v>
      </c>
      <c r="AL133" s="40">
        <f t="shared" si="46"/>
        <v>13.3</v>
      </c>
      <c r="AM133" s="40">
        <f t="shared" si="47"/>
        <v>13.3</v>
      </c>
      <c r="AN133" s="40" t="str">
        <f t="shared" si="48"/>
        <v/>
      </c>
      <c r="AO133" s="40">
        <f t="shared" si="49"/>
        <v>13.3</v>
      </c>
      <c r="AP133" s="40">
        <f t="shared" si="50"/>
        <v>13.3</v>
      </c>
      <c r="AQ133" s="40" t="str">
        <f t="shared" si="51"/>
        <v/>
      </c>
      <c r="AR133" s="40">
        <f t="shared" si="31"/>
        <v>9.7337367724800785</v>
      </c>
      <c r="AS133" s="40">
        <f t="shared" si="32"/>
        <v>9.7337367724800785</v>
      </c>
      <c r="AT133" s="40">
        <f t="shared" si="52"/>
        <v>12.6</v>
      </c>
      <c r="AU133" s="41">
        <f t="shared" si="53"/>
        <v>12.6</v>
      </c>
      <c r="AV133" s="43">
        <f t="shared" si="33"/>
        <v>195.06747354496017</v>
      </c>
      <c r="AW133" s="43">
        <f t="shared" si="69"/>
        <v>245.06747354496017</v>
      </c>
      <c r="AX133" s="43">
        <f t="shared" si="70"/>
        <v>361.06747354496019</v>
      </c>
    </row>
    <row r="134" spans="3:50" x14ac:dyDescent="0.2">
      <c r="C134" s="39"/>
      <c r="D134" s="40"/>
      <c r="E134" s="40"/>
      <c r="F134" s="40">
        <v>15</v>
      </c>
      <c r="G134" s="40"/>
      <c r="H134" s="40">
        <v>15</v>
      </c>
      <c r="I134" s="40">
        <v>15</v>
      </c>
      <c r="J134" s="40"/>
      <c r="K134" s="40">
        <f t="shared" si="67"/>
        <v>13</v>
      </c>
      <c r="L134" s="40">
        <f t="shared" si="67"/>
        <v>13</v>
      </c>
      <c r="M134" s="40">
        <f t="shared" si="67"/>
        <v>13</v>
      </c>
      <c r="N134" s="40">
        <f t="shared" si="67"/>
        <v>13</v>
      </c>
      <c r="O134" s="40">
        <f t="shared" si="67"/>
        <v>13</v>
      </c>
      <c r="P134" s="40">
        <f t="shared" si="67"/>
        <v>13</v>
      </c>
      <c r="Q134" s="40"/>
      <c r="R134" s="40">
        <f t="shared" si="67"/>
        <v>13</v>
      </c>
      <c r="S134" s="40">
        <f t="shared" si="67"/>
        <v>13</v>
      </c>
      <c r="T134" s="40"/>
      <c r="U134" s="40" t="s">
        <v>13</v>
      </c>
      <c r="V134" s="40" t="s">
        <v>13</v>
      </c>
      <c r="W134" s="40">
        <f t="shared" si="68"/>
        <v>12</v>
      </c>
      <c r="X134" s="41">
        <f t="shared" si="68"/>
        <v>12</v>
      </c>
      <c r="Y134" s="42">
        <f t="shared" ref="Y134:Y197" si="71">SUM(C134:X134)</f>
        <v>173</v>
      </c>
      <c r="Z134" s="39" t="str">
        <f t="shared" si="34"/>
        <v/>
      </c>
      <c r="AA134" s="40" t="str">
        <f t="shared" si="35"/>
        <v/>
      </c>
      <c r="AB134" s="40" t="str">
        <f t="shared" si="36"/>
        <v/>
      </c>
      <c r="AC134" s="40">
        <f t="shared" si="37"/>
        <v>14.9</v>
      </c>
      <c r="AD134" s="40" t="str">
        <f t="shared" si="38"/>
        <v/>
      </c>
      <c r="AE134" s="40">
        <f t="shared" si="39"/>
        <v>14.9</v>
      </c>
      <c r="AF134" s="40">
        <f t="shared" si="40"/>
        <v>14.9</v>
      </c>
      <c r="AG134" s="40" t="str">
        <f t="shared" si="41"/>
        <v/>
      </c>
      <c r="AH134" s="40">
        <f t="shared" si="42"/>
        <v>13.3</v>
      </c>
      <c r="AI134" s="40">
        <f t="shared" si="43"/>
        <v>13.3</v>
      </c>
      <c r="AJ134" s="40">
        <f t="shared" si="44"/>
        <v>13.3</v>
      </c>
      <c r="AK134" s="40">
        <f t="shared" si="45"/>
        <v>13.3</v>
      </c>
      <c r="AL134" s="40">
        <f t="shared" si="46"/>
        <v>13.3</v>
      </c>
      <c r="AM134" s="40">
        <f t="shared" si="47"/>
        <v>13.3</v>
      </c>
      <c r="AN134" s="40" t="str">
        <f t="shared" si="48"/>
        <v/>
      </c>
      <c r="AO134" s="40">
        <f t="shared" si="49"/>
        <v>13.3</v>
      </c>
      <c r="AP134" s="40">
        <f t="shared" si="50"/>
        <v>13.3</v>
      </c>
      <c r="AQ134" s="40" t="str">
        <f t="shared" si="51"/>
        <v/>
      </c>
      <c r="AR134" s="40">
        <f t="shared" ref="AR134:AR197" si="72">IF(U134&gt;0,VLOOKUP(U134,$BD$6:$BF$39,3),"")</f>
        <v>9.7337367724800785</v>
      </c>
      <c r="AS134" s="40">
        <f t="shared" ref="AS134:AS197" si="73">IF(V134&gt;0,VLOOKUP(V134,$BD$6:$BF$39,3),"")</f>
        <v>9.7337367724800785</v>
      </c>
      <c r="AT134" s="40">
        <f t="shared" si="52"/>
        <v>12.6</v>
      </c>
      <c r="AU134" s="41">
        <f t="shared" si="53"/>
        <v>12.6</v>
      </c>
      <c r="AV134" s="43">
        <f t="shared" ref="AV134:AV178" si="74">SUM(Z134:AU134)</f>
        <v>195.76747354496015</v>
      </c>
      <c r="AW134" s="43">
        <f t="shared" si="69"/>
        <v>245.76747354496015</v>
      </c>
      <c r="AX134" s="43">
        <f t="shared" si="70"/>
        <v>361.76747354496013</v>
      </c>
    </row>
    <row r="135" spans="3:50" ht="13.5" thickBot="1" x14ac:dyDescent="0.25">
      <c r="C135" s="44"/>
      <c r="D135" s="45"/>
      <c r="E135" s="45"/>
      <c r="F135" s="45">
        <v>15</v>
      </c>
      <c r="G135" s="45"/>
      <c r="H135" s="45">
        <v>15</v>
      </c>
      <c r="I135" s="45">
        <v>15</v>
      </c>
      <c r="J135" s="45"/>
      <c r="K135" s="45">
        <f t="shared" si="67"/>
        <v>13</v>
      </c>
      <c r="L135" s="45">
        <f t="shared" si="67"/>
        <v>13</v>
      </c>
      <c r="M135" s="45">
        <f t="shared" si="67"/>
        <v>13</v>
      </c>
      <c r="N135" s="45">
        <f t="shared" si="67"/>
        <v>13</v>
      </c>
      <c r="O135" s="45">
        <f t="shared" si="67"/>
        <v>13</v>
      </c>
      <c r="P135" s="45">
        <f t="shared" si="67"/>
        <v>13</v>
      </c>
      <c r="Q135" s="45"/>
      <c r="R135" s="45">
        <f t="shared" si="67"/>
        <v>13</v>
      </c>
      <c r="S135" s="45">
        <f t="shared" si="67"/>
        <v>13</v>
      </c>
      <c r="T135" s="45"/>
      <c r="U135" s="45" t="s">
        <v>13</v>
      </c>
      <c r="V135" s="45" t="s">
        <v>13</v>
      </c>
      <c r="W135" s="45">
        <f t="shared" si="68"/>
        <v>13</v>
      </c>
      <c r="X135" s="46">
        <f t="shared" si="68"/>
        <v>12</v>
      </c>
      <c r="Y135" s="47">
        <f t="shared" si="71"/>
        <v>174</v>
      </c>
      <c r="Z135" s="44" t="str">
        <f t="shared" ref="Z135:Z198" si="75">IF(C135&gt;0,VLOOKUP(C135,$BD$6:$BF$39,3),"")</f>
        <v/>
      </c>
      <c r="AA135" s="45" t="str">
        <f t="shared" ref="AA135:AA198" si="76">IF(D135&gt;0,VLOOKUP(D135,$BD$6:$BF$39,3),"")</f>
        <v/>
      </c>
      <c r="AB135" s="45" t="str">
        <f t="shared" ref="AB135:AB198" si="77">IF(E135&gt;0,VLOOKUP(E135,$BD$6:$BF$39,3),"")</f>
        <v/>
      </c>
      <c r="AC135" s="45">
        <f t="shared" ref="AC135:AC198" si="78">IF(F135&gt;0,VLOOKUP(F135,$BD$6:$BF$39,3),"")</f>
        <v>14.9</v>
      </c>
      <c r="AD135" s="45" t="str">
        <f t="shared" ref="AD135:AD198" si="79">IF(G135&gt;0,VLOOKUP(G135,$BD$6:$BF$39,3),"")</f>
        <v/>
      </c>
      <c r="AE135" s="45">
        <f t="shared" ref="AE135:AE198" si="80">IF(H135&gt;0,VLOOKUP(H135,$BD$6:$BF$39,3),"")</f>
        <v>14.9</v>
      </c>
      <c r="AF135" s="45">
        <f t="shared" ref="AF135:AF198" si="81">IF(I135&gt;0,VLOOKUP(I135,$BD$6:$BF$39,3),"")</f>
        <v>14.9</v>
      </c>
      <c r="AG135" s="45" t="str">
        <f t="shared" ref="AG135:AG198" si="82">IF(J135&gt;0,VLOOKUP(J135,$BD$6:$BF$39,3),"")</f>
        <v/>
      </c>
      <c r="AH135" s="45">
        <f t="shared" ref="AH135:AH198" si="83">IF(K135&gt;0,VLOOKUP(K135,$BD$6:$BF$39,3),"")</f>
        <v>13.3</v>
      </c>
      <c r="AI135" s="45">
        <f t="shared" ref="AI135:AI198" si="84">IF(L135&gt;0,VLOOKUP(L135,$BD$6:$BF$39,3),"")</f>
        <v>13.3</v>
      </c>
      <c r="AJ135" s="45">
        <f t="shared" ref="AJ135:AJ198" si="85">IF(M135&gt;0,VLOOKUP(M135,$BD$6:$BF$39,3),"")</f>
        <v>13.3</v>
      </c>
      <c r="AK135" s="45">
        <f t="shared" ref="AK135:AK198" si="86">IF(N135&gt;0,VLOOKUP(N135,$BD$6:$BF$39,3),"")</f>
        <v>13.3</v>
      </c>
      <c r="AL135" s="45">
        <f t="shared" ref="AL135:AL198" si="87">IF(O135&gt;0,VLOOKUP(O135,$BD$6:$BF$39,3),"")</f>
        <v>13.3</v>
      </c>
      <c r="AM135" s="45">
        <f t="shared" ref="AM135:AM198" si="88">IF(P135&gt;0,VLOOKUP(P135,$BD$6:$BF$39,3),"")</f>
        <v>13.3</v>
      </c>
      <c r="AN135" s="45" t="str">
        <f t="shared" ref="AN135:AN198" si="89">IF(Q135&gt;0,VLOOKUP(Q135,$BD$6:$BF$39,3),"")</f>
        <v/>
      </c>
      <c r="AO135" s="45">
        <f t="shared" ref="AO135:AO198" si="90">IF(R135&gt;0,VLOOKUP(R135,$BD$6:$BF$39,3),"")</f>
        <v>13.3</v>
      </c>
      <c r="AP135" s="45">
        <f t="shared" ref="AP135:AP198" si="91">IF(S135&gt;0,VLOOKUP(S135,$BD$6:$BF$39,3),"")</f>
        <v>13.3</v>
      </c>
      <c r="AQ135" s="45" t="str">
        <f t="shared" ref="AQ135:AQ198" si="92">IF(T135&gt;0,VLOOKUP(T135,$BD$6:$BF$39,3),"")</f>
        <v/>
      </c>
      <c r="AR135" s="45">
        <f t="shared" si="72"/>
        <v>9.7337367724800785</v>
      </c>
      <c r="AS135" s="45">
        <f t="shared" si="73"/>
        <v>9.7337367724800785</v>
      </c>
      <c r="AT135" s="45">
        <f t="shared" ref="AT135:AT198" si="93">IF(W135&gt;0,VLOOKUP(W135,$BD$6:$BF$39,3),"")</f>
        <v>13.3</v>
      </c>
      <c r="AU135" s="46">
        <f t="shared" ref="AU135:AU198" si="94">IF(X135&gt;0,VLOOKUP(X135,$BD$6:$BF$39,3),"")</f>
        <v>12.6</v>
      </c>
      <c r="AV135" s="48">
        <f t="shared" si="74"/>
        <v>196.46747354496017</v>
      </c>
      <c r="AW135" s="48">
        <f t="shared" si="69"/>
        <v>246.46747354496017</v>
      </c>
      <c r="AX135" s="48">
        <f t="shared" si="70"/>
        <v>362.46747354496017</v>
      </c>
    </row>
    <row r="136" spans="3:50" x14ac:dyDescent="0.2">
      <c r="C136" s="34"/>
      <c r="D136" s="35"/>
      <c r="E136" s="35"/>
      <c r="F136" s="35">
        <v>15</v>
      </c>
      <c r="G136" s="35"/>
      <c r="H136" s="35">
        <v>15</v>
      </c>
      <c r="I136" s="35">
        <v>15</v>
      </c>
      <c r="J136" s="35"/>
      <c r="K136" s="35">
        <f t="shared" si="67"/>
        <v>13</v>
      </c>
      <c r="L136" s="35">
        <f t="shared" si="67"/>
        <v>13</v>
      </c>
      <c r="M136" s="35">
        <f t="shared" si="67"/>
        <v>13</v>
      </c>
      <c r="N136" s="35">
        <f t="shared" si="67"/>
        <v>13</v>
      </c>
      <c r="O136" s="35">
        <f t="shared" si="67"/>
        <v>13</v>
      </c>
      <c r="P136" s="35">
        <f t="shared" si="67"/>
        <v>13</v>
      </c>
      <c r="Q136" s="35"/>
      <c r="R136" s="35">
        <f t="shared" si="67"/>
        <v>13</v>
      </c>
      <c r="S136" s="35">
        <f t="shared" si="67"/>
        <v>13</v>
      </c>
      <c r="T136" s="35"/>
      <c r="U136" s="35" t="s">
        <v>13</v>
      </c>
      <c r="V136" s="35" t="s">
        <v>13</v>
      </c>
      <c r="W136" s="35">
        <f t="shared" si="68"/>
        <v>13</v>
      </c>
      <c r="X136" s="36">
        <f t="shared" si="68"/>
        <v>13</v>
      </c>
      <c r="Y136" s="37">
        <f t="shared" si="71"/>
        <v>175</v>
      </c>
      <c r="Z136" s="34" t="str">
        <f t="shared" si="75"/>
        <v/>
      </c>
      <c r="AA136" s="35" t="str">
        <f t="shared" si="76"/>
        <v/>
      </c>
      <c r="AB136" s="35" t="str">
        <f t="shared" si="77"/>
        <v/>
      </c>
      <c r="AC136" s="35">
        <f t="shared" si="78"/>
        <v>14.9</v>
      </c>
      <c r="AD136" s="35" t="str">
        <f t="shared" si="79"/>
        <v/>
      </c>
      <c r="AE136" s="35">
        <f t="shared" si="80"/>
        <v>14.9</v>
      </c>
      <c r="AF136" s="35">
        <f t="shared" si="81"/>
        <v>14.9</v>
      </c>
      <c r="AG136" s="35" t="str">
        <f t="shared" si="82"/>
        <v/>
      </c>
      <c r="AH136" s="35">
        <f t="shared" si="83"/>
        <v>13.3</v>
      </c>
      <c r="AI136" s="35">
        <f t="shared" si="84"/>
        <v>13.3</v>
      </c>
      <c r="AJ136" s="35">
        <f t="shared" si="85"/>
        <v>13.3</v>
      </c>
      <c r="AK136" s="35">
        <f t="shared" si="86"/>
        <v>13.3</v>
      </c>
      <c r="AL136" s="35">
        <f t="shared" si="87"/>
        <v>13.3</v>
      </c>
      <c r="AM136" s="35">
        <f t="shared" si="88"/>
        <v>13.3</v>
      </c>
      <c r="AN136" s="35" t="str">
        <f t="shared" si="89"/>
        <v/>
      </c>
      <c r="AO136" s="35">
        <f t="shared" si="90"/>
        <v>13.3</v>
      </c>
      <c r="AP136" s="35">
        <f t="shared" si="91"/>
        <v>13.3</v>
      </c>
      <c r="AQ136" s="35" t="str">
        <f t="shared" si="92"/>
        <v/>
      </c>
      <c r="AR136" s="35">
        <f t="shared" si="72"/>
        <v>9.7337367724800785</v>
      </c>
      <c r="AS136" s="35">
        <f t="shared" si="73"/>
        <v>9.7337367724800785</v>
      </c>
      <c r="AT136" s="35">
        <f t="shared" si="93"/>
        <v>13.3</v>
      </c>
      <c r="AU136" s="36">
        <f t="shared" si="94"/>
        <v>13.3</v>
      </c>
      <c r="AV136" s="38">
        <f t="shared" si="74"/>
        <v>197.16747354496019</v>
      </c>
      <c r="AW136" s="38">
        <f t="shared" si="69"/>
        <v>247.16747354496019</v>
      </c>
      <c r="AX136" s="38">
        <f t="shared" si="70"/>
        <v>363.16747354496022</v>
      </c>
    </row>
    <row r="137" spans="3:50" x14ac:dyDescent="0.2">
      <c r="C137" s="39"/>
      <c r="D137" s="40"/>
      <c r="E137" s="40"/>
      <c r="F137" s="40">
        <v>15</v>
      </c>
      <c r="G137" s="40"/>
      <c r="H137" s="40">
        <v>15</v>
      </c>
      <c r="I137" s="40">
        <v>15</v>
      </c>
      <c r="J137" s="40"/>
      <c r="K137" s="40">
        <f t="shared" si="67"/>
        <v>13</v>
      </c>
      <c r="L137" s="40">
        <f t="shared" si="67"/>
        <v>13</v>
      </c>
      <c r="M137" s="40">
        <f t="shared" si="67"/>
        <v>13</v>
      </c>
      <c r="N137" s="40">
        <f t="shared" si="67"/>
        <v>13</v>
      </c>
      <c r="O137" s="40">
        <f t="shared" si="67"/>
        <v>13</v>
      </c>
      <c r="P137" s="40">
        <f t="shared" si="67"/>
        <v>13</v>
      </c>
      <c r="Q137" s="40"/>
      <c r="R137" s="40">
        <f t="shared" si="67"/>
        <v>13</v>
      </c>
      <c r="S137" s="40">
        <f t="shared" si="67"/>
        <v>14</v>
      </c>
      <c r="T137" s="40"/>
      <c r="U137" s="40" t="s">
        <v>13</v>
      </c>
      <c r="V137" s="40" t="s">
        <v>13</v>
      </c>
      <c r="W137" s="40">
        <f t="shared" si="68"/>
        <v>13</v>
      </c>
      <c r="X137" s="41">
        <f t="shared" si="68"/>
        <v>13</v>
      </c>
      <c r="Y137" s="42">
        <f t="shared" si="71"/>
        <v>176</v>
      </c>
      <c r="Z137" s="39" t="str">
        <f t="shared" si="75"/>
        <v/>
      </c>
      <c r="AA137" s="40" t="str">
        <f t="shared" si="76"/>
        <v/>
      </c>
      <c r="AB137" s="40" t="str">
        <f t="shared" si="77"/>
        <v/>
      </c>
      <c r="AC137" s="40">
        <f t="shared" si="78"/>
        <v>14.9</v>
      </c>
      <c r="AD137" s="40" t="str">
        <f t="shared" si="79"/>
        <v/>
      </c>
      <c r="AE137" s="40">
        <f t="shared" si="80"/>
        <v>14.9</v>
      </c>
      <c r="AF137" s="40">
        <f t="shared" si="81"/>
        <v>14.9</v>
      </c>
      <c r="AG137" s="40" t="str">
        <f t="shared" si="82"/>
        <v/>
      </c>
      <c r="AH137" s="40">
        <f t="shared" si="83"/>
        <v>13.3</v>
      </c>
      <c r="AI137" s="40">
        <f t="shared" si="84"/>
        <v>13.3</v>
      </c>
      <c r="AJ137" s="40">
        <f t="shared" si="85"/>
        <v>13.3</v>
      </c>
      <c r="AK137" s="40">
        <f t="shared" si="86"/>
        <v>13.3</v>
      </c>
      <c r="AL137" s="40">
        <f t="shared" si="87"/>
        <v>13.3</v>
      </c>
      <c r="AM137" s="40">
        <f t="shared" si="88"/>
        <v>13.3</v>
      </c>
      <c r="AN137" s="40" t="str">
        <f t="shared" si="89"/>
        <v/>
      </c>
      <c r="AO137" s="40">
        <f t="shared" si="90"/>
        <v>13.3</v>
      </c>
      <c r="AP137" s="40">
        <f t="shared" si="91"/>
        <v>14.1</v>
      </c>
      <c r="AQ137" s="40" t="str">
        <f t="shared" si="92"/>
        <v/>
      </c>
      <c r="AR137" s="40">
        <f t="shared" si="72"/>
        <v>9.7337367724800785</v>
      </c>
      <c r="AS137" s="40">
        <f t="shared" si="73"/>
        <v>9.7337367724800785</v>
      </c>
      <c r="AT137" s="40">
        <f t="shared" si="93"/>
        <v>13.3</v>
      </c>
      <c r="AU137" s="41">
        <f t="shared" si="94"/>
        <v>13.3</v>
      </c>
      <c r="AV137" s="43">
        <f t="shared" si="74"/>
        <v>197.96747354496017</v>
      </c>
      <c r="AW137" s="43">
        <f t="shared" si="69"/>
        <v>247.96747354496017</v>
      </c>
      <c r="AX137" s="43">
        <f t="shared" si="70"/>
        <v>363.96747354496017</v>
      </c>
    </row>
    <row r="138" spans="3:50" x14ac:dyDescent="0.2">
      <c r="C138" s="39"/>
      <c r="D138" s="40"/>
      <c r="E138" s="40"/>
      <c r="F138" s="40">
        <v>15</v>
      </c>
      <c r="G138" s="40"/>
      <c r="H138" s="40">
        <v>15</v>
      </c>
      <c r="I138" s="40">
        <v>15</v>
      </c>
      <c r="J138" s="40"/>
      <c r="K138" s="40">
        <f t="shared" si="67"/>
        <v>13</v>
      </c>
      <c r="L138" s="40">
        <f t="shared" si="67"/>
        <v>13</v>
      </c>
      <c r="M138" s="40">
        <f t="shared" si="67"/>
        <v>13</v>
      </c>
      <c r="N138" s="40">
        <f t="shared" si="67"/>
        <v>13</v>
      </c>
      <c r="O138" s="40">
        <f t="shared" si="67"/>
        <v>13</v>
      </c>
      <c r="P138" s="40">
        <f t="shared" si="67"/>
        <v>13</v>
      </c>
      <c r="Q138" s="40"/>
      <c r="R138" s="40">
        <f t="shared" si="67"/>
        <v>14</v>
      </c>
      <c r="S138" s="40">
        <f t="shared" si="67"/>
        <v>14</v>
      </c>
      <c r="T138" s="40"/>
      <c r="U138" s="40" t="s">
        <v>13</v>
      </c>
      <c r="V138" s="40" t="s">
        <v>13</v>
      </c>
      <c r="W138" s="40">
        <f t="shared" si="68"/>
        <v>13</v>
      </c>
      <c r="X138" s="41">
        <f t="shared" si="68"/>
        <v>13</v>
      </c>
      <c r="Y138" s="42">
        <f t="shared" si="71"/>
        <v>177</v>
      </c>
      <c r="Z138" s="39" t="str">
        <f t="shared" si="75"/>
        <v/>
      </c>
      <c r="AA138" s="40" t="str">
        <f t="shared" si="76"/>
        <v/>
      </c>
      <c r="AB138" s="40" t="str">
        <f t="shared" si="77"/>
        <v/>
      </c>
      <c r="AC138" s="40">
        <f t="shared" si="78"/>
        <v>14.9</v>
      </c>
      <c r="AD138" s="40" t="str">
        <f t="shared" si="79"/>
        <v/>
      </c>
      <c r="AE138" s="40">
        <f t="shared" si="80"/>
        <v>14.9</v>
      </c>
      <c r="AF138" s="40">
        <f t="shared" si="81"/>
        <v>14.9</v>
      </c>
      <c r="AG138" s="40" t="str">
        <f t="shared" si="82"/>
        <v/>
      </c>
      <c r="AH138" s="40">
        <f t="shared" si="83"/>
        <v>13.3</v>
      </c>
      <c r="AI138" s="40">
        <f t="shared" si="84"/>
        <v>13.3</v>
      </c>
      <c r="AJ138" s="40">
        <f t="shared" si="85"/>
        <v>13.3</v>
      </c>
      <c r="AK138" s="40">
        <f t="shared" si="86"/>
        <v>13.3</v>
      </c>
      <c r="AL138" s="40">
        <f t="shared" si="87"/>
        <v>13.3</v>
      </c>
      <c r="AM138" s="40">
        <f t="shared" si="88"/>
        <v>13.3</v>
      </c>
      <c r="AN138" s="40" t="str">
        <f t="shared" si="89"/>
        <v/>
      </c>
      <c r="AO138" s="40">
        <f t="shared" si="90"/>
        <v>14.1</v>
      </c>
      <c r="AP138" s="40">
        <f t="shared" si="91"/>
        <v>14.1</v>
      </c>
      <c r="AQ138" s="40" t="str">
        <f t="shared" si="92"/>
        <v/>
      </c>
      <c r="AR138" s="40">
        <f t="shared" si="72"/>
        <v>9.7337367724800785</v>
      </c>
      <c r="AS138" s="40">
        <f t="shared" si="73"/>
        <v>9.7337367724800785</v>
      </c>
      <c r="AT138" s="40">
        <f t="shared" si="93"/>
        <v>13.3</v>
      </c>
      <c r="AU138" s="41">
        <f t="shared" si="94"/>
        <v>13.3</v>
      </c>
      <c r="AV138" s="43">
        <f t="shared" si="74"/>
        <v>198.76747354496018</v>
      </c>
      <c r="AW138" s="43">
        <f t="shared" si="69"/>
        <v>248.76747354496018</v>
      </c>
      <c r="AX138" s="43">
        <f t="shared" si="70"/>
        <v>364.76747354496018</v>
      </c>
    </row>
    <row r="139" spans="3:50" x14ac:dyDescent="0.2">
      <c r="C139" s="39"/>
      <c r="D139" s="40"/>
      <c r="E139" s="40"/>
      <c r="F139" s="40">
        <v>15</v>
      </c>
      <c r="G139" s="40"/>
      <c r="H139" s="40">
        <v>15</v>
      </c>
      <c r="I139" s="40">
        <v>15</v>
      </c>
      <c r="J139" s="40"/>
      <c r="K139" s="40">
        <f t="shared" si="67"/>
        <v>14</v>
      </c>
      <c r="L139" s="40">
        <f t="shared" si="67"/>
        <v>13</v>
      </c>
      <c r="M139" s="40">
        <f t="shared" si="67"/>
        <v>13</v>
      </c>
      <c r="N139" s="40">
        <f t="shared" si="67"/>
        <v>13</v>
      </c>
      <c r="O139" s="40">
        <f t="shared" si="67"/>
        <v>13</v>
      </c>
      <c r="P139" s="40">
        <f t="shared" si="67"/>
        <v>13</v>
      </c>
      <c r="Q139" s="40"/>
      <c r="R139" s="40">
        <f t="shared" si="67"/>
        <v>14</v>
      </c>
      <c r="S139" s="40">
        <f t="shared" si="67"/>
        <v>14</v>
      </c>
      <c r="T139" s="40"/>
      <c r="U139" s="40" t="s">
        <v>13</v>
      </c>
      <c r="V139" s="40" t="s">
        <v>13</v>
      </c>
      <c r="W139" s="40">
        <f t="shared" si="68"/>
        <v>13</v>
      </c>
      <c r="X139" s="41">
        <f t="shared" si="68"/>
        <v>13</v>
      </c>
      <c r="Y139" s="42">
        <f t="shared" si="71"/>
        <v>178</v>
      </c>
      <c r="Z139" s="39" t="str">
        <f t="shared" si="75"/>
        <v/>
      </c>
      <c r="AA139" s="40" t="str">
        <f t="shared" si="76"/>
        <v/>
      </c>
      <c r="AB139" s="40" t="str">
        <f t="shared" si="77"/>
        <v/>
      </c>
      <c r="AC139" s="40">
        <f t="shared" si="78"/>
        <v>14.9</v>
      </c>
      <c r="AD139" s="40" t="str">
        <f t="shared" si="79"/>
        <v/>
      </c>
      <c r="AE139" s="40">
        <f t="shared" si="80"/>
        <v>14.9</v>
      </c>
      <c r="AF139" s="40">
        <f t="shared" si="81"/>
        <v>14.9</v>
      </c>
      <c r="AG139" s="40" t="str">
        <f t="shared" si="82"/>
        <v/>
      </c>
      <c r="AH139" s="40">
        <f t="shared" si="83"/>
        <v>14.1</v>
      </c>
      <c r="AI139" s="40">
        <f t="shared" si="84"/>
        <v>13.3</v>
      </c>
      <c r="AJ139" s="40">
        <f t="shared" si="85"/>
        <v>13.3</v>
      </c>
      <c r="AK139" s="40">
        <f t="shared" si="86"/>
        <v>13.3</v>
      </c>
      <c r="AL139" s="40">
        <f t="shared" si="87"/>
        <v>13.3</v>
      </c>
      <c r="AM139" s="40">
        <f t="shared" si="88"/>
        <v>13.3</v>
      </c>
      <c r="AN139" s="40" t="str">
        <f t="shared" si="89"/>
        <v/>
      </c>
      <c r="AO139" s="40">
        <f t="shared" si="90"/>
        <v>14.1</v>
      </c>
      <c r="AP139" s="40">
        <f t="shared" si="91"/>
        <v>14.1</v>
      </c>
      <c r="AQ139" s="40" t="str">
        <f t="shared" si="92"/>
        <v/>
      </c>
      <c r="AR139" s="40">
        <f t="shared" si="72"/>
        <v>9.7337367724800785</v>
      </c>
      <c r="AS139" s="40">
        <f t="shared" si="73"/>
        <v>9.7337367724800785</v>
      </c>
      <c r="AT139" s="40">
        <f t="shared" si="93"/>
        <v>13.3</v>
      </c>
      <c r="AU139" s="41">
        <f t="shared" si="94"/>
        <v>13.3</v>
      </c>
      <c r="AV139" s="43">
        <f t="shared" si="74"/>
        <v>199.56747354496019</v>
      </c>
      <c r="AW139" s="43">
        <f t="shared" si="69"/>
        <v>249.56747354496019</v>
      </c>
      <c r="AX139" s="43">
        <f t="shared" si="70"/>
        <v>365.56747354496019</v>
      </c>
    </row>
    <row r="140" spans="3:50" ht="13.5" thickBot="1" x14ac:dyDescent="0.25">
      <c r="C140" s="44"/>
      <c r="D140" s="45"/>
      <c r="E140" s="45"/>
      <c r="F140" s="45">
        <v>15</v>
      </c>
      <c r="G140" s="45"/>
      <c r="H140" s="45">
        <v>15</v>
      </c>
      <c r="I140" s="45">
        <v>15</v>
      </c>
      <c r="J140" s="45"/>
      <c r="K140" s="45">
        <f t="shared" si="67"/>
        <v>14</v>
      </c>
      <c r="L140" s="45">
        <f t="shared" si="67"/>
        <v>14</v>
      </c>
      <c r="M140" s="45">
        <f t="shared" si="67"/>
        <v>13</v>
      </c>
      <c r="N140" s="45">
        <f t="shared" si="67"/>
        <v>13</v>
      </c>
      <c r="O140" s="45">
        <f t="shared" si="67"/>
        <v>13</v>
      </c>
      <c r="P140" s="45">
        <f t="shared" si="67"/>
        <v>14</v>
      </c>
      <c r="Q140" s="45"/>
      <c r="R140" s="45">
        <f t="shared" si="67"/>
        <v>14</v>
      </c>
      <c r="S140" s="45">
        <f t="shared" si="67"/>
        <v>14</v>
      </c>
      <c r="T140" s="45"/>
      <c r="U140" s="45" t="s">
        <v>13</v>
      </c>
      <c r="V140" s="45" t="s">
        <v>13</v>
      </c>
      <c r="W140" s="45">
        <f t="shared" si="68"/>
        <v>13</v>
      </c>
      <c r="X140" s="46">
        <f t="shared" si="68"/>
        <v>13</v>
      </c>
      <c r="Y140" s="47">
        <f t="shared" si="71"/>
        <v>180</v>
      </c>
      <c r="Z140" s="44" t="str">
        <f t="shared" si="75"/>
        <v/>
      </c>
      <c r="AA140" s="45" t="str">
        <f t="shared" si="76"/>
        <v/>
      </c>
      <c r="AB140" s="45" t="str">
        <f t="shared" si="77"/>
        <v/>
      </c>
      <c r="AC140" s="45">
        <f t="shared" si="78"/>
        <v>14.9</v>
      </c>
      <c r="AD140" s="45" t="str">
        <f t="shared" si="79"/>
        <v/>
      </c>
      <c r="AE140" s="45">
        <f t="shared" si="80"/>
        <v>14.9</v>
      </c>
      <c r="AF140" s="45">
        <f t="shared" si="81"/>
        <v>14.9</v>
      </c>
      <c r="AG140" s="45" t="str">
        <f t="shared" si="82"/>
        <v/>
      </c>
      <c r="AH140" s="45">
        <f t="shared" si="83"/>
        <v>14.1</v>
      </c>
      <c r="AI140" s="45">
        <f t="shared" si="84"/>
        <v>14.1</v>
      </c>
      <c r="AJ140" s="45">
        <f t="shared" si="85"/>
        <v>13.3</v>
      </c>
      <c r="AK140" s="45">
        <f t="shared" si="86"/>
        <v>13.3</v>
      </c>
      <c r="AL140" s="45">
        <f t="shared" si="87"/>
        <v>13.3</v>
      </c>
      <c r="AM140" s="45">
        <f t="shared" si="88"/>
        <v>14.1</v>
      </c>
      <c r="AN140" s="45" t="str">
        <f t="shared" si="89"/>
        <v/>
      </c>
      <c r="AO140" s="45">
        <f t="shared" si="90"/>
        <v>14.1</v>
      </c>
      <c r="AP140" s="45">
        <f t="shared" si="91"/>
        <v>14.1</v>
      </c>
      <c r="AQ140" s="45" t="str">
        <f t="shared" si="92"/>
        <v/>
      </c>
      <c r="AR140" s="45">
        <f t="shared" si="72"/>
        <v>9.7337367724800785</v>
      </c>
      <c r="AS140" s="45">
        <f t="shared" si="73"/>
        <v>9.7337367724800785</v>
      </c>
      <c r="AT140" s="45">
        <f t="shared" si="93"/>
        <v>13.3</v>
      </c>
      <c r="AU140" s="46">
        <f t="shared" si="94"/>
        <v>13.3</v>
      </c>
      <c r="AV140" s="48">
        <f t="shared" si="74"/>
        <v>201.16747354496019</v>
      </c>
      <c r="AW140" s="48">
        <f t="shared" si="69"/>
        <v>251.16747354496019</v>
      </c>
      <c r="AX140" s="48">
        <f t="shared" si="70"/>
        <v>367.16747354496022</v>
      </c>
    </row>
    <row r="141" spans="3:50" x14ac:dyDescent="0.2">
      <c r="C141" s="34"/>
      <c r="D141" s="35"/>
      <c r="E141" s="35"/>
      <c r="F141" s="35">
        <v>15</v>
      </c>
      <c r="G141" s="35"/>
      <c r="H141" s="35">
        <v>15</v>
      </c>
      <c r="I141" s="35">
        <v>15</v>
      </c>
      <c r="J141" s="35"/>
      <c r="K141" s="35">
        <f t="shared" si="67"/>
        <v>14</v>
      </c>
      <c r="L141" s="35">
        <f t="shared" si="67"/>
        <v>14</v>
      </c>
      <c r="M141" s="35">
        <f t="shared" si="67"/>
        <v>13</v>
      </c>
      <c r="N141" s="35">
        <f t="shared" si="67"/>
        <v>13</v>
      </c>
      <c r="O141" s="35">
        <f t="shared" si="67"/>
        <v>14</v>
      </c>
      <c r="P141" s="35">
        <f t="shared" si="67"/>
        <v>14</v>
      </c>
      <c r="Q141" s="35"/>
      <c r="R141" s="35">
        <f t="shared" si="67"/>
        <v>14</v>
      </c>
      <c r="S141" s="35">
        <f t="shared" si="67"/>
        <v>14</v>
      </c>
      <c r="T141" s="35"/>
      <c r="U141" s="35" t="s">
        <v>13</v>
      </c>
      <c r="V141" s="35" t="s">
        <v>13</v>
      </c>
      <c r="W141" s="35">
        <f t="shared" si="68"/>
        <v>13</v>
      </c>
      <c r="X141" s="36">
        <f t="shared" si="68"/>
        <v>13</v>
      </c>
      <c r="Y141" s="37">
        <f t="shared" si="71"/>
        <v>181</v>
      </c>
      <c r="Z141" s="34" t="str">
        <f t="shared" si="75"/>
        <v/>
      </c>
      <c r="AA141" s="35" t="str">
        <f t="shared" si="76"/>
        <v/>
      </c>
      <c r="AB141" s="35" t="str">
        <f t="shared" si="77"/>
        <v/>
      </c>
      <c r="AC141" s="35">
        <f t="shared" si="78"/>
        <v>14.9</v>
      </c>
      <c r="AD141" s="35" t="str">
        <f t="shared" si="79"/>
        <v/>
      </c>
      <c r="AE141" s="35">
        <f t="shared" si="80"/>
        <v>14.9</v>
      </c>
      <c r="AF141" s="35">
        <f t="shared" si="81"/>
        <v>14.9</v>
      </c>
      <c r="AG141" s="35" t="str">
        <f t="shared" si="82"/>
        <v/>
      </c>
      <c r="AH141" s="35">
        <f t="shared" si="83"/>
        <v>14.1</v>
      </c>
      <c r="AI141" s="35">
        <f t="shared" si="84"/>
        <v>14.1</v>
      </c>
      <c r="AJ141" s="35">
        <f t="shared" si="85"/>
        <v>13.3</v>
      </c>
      <c r="AK141" s="35">
        <f t="shared" si="86"/>
        <v>13.3</v>
      </c>
      <c r="AL141" s="35">
        <f t="shared" si="87"/>
        <v>14.1</v>
      </c>
      <c r="AM141" s="35">
        <f t="shared" si="88"/>
        <v>14.1</v>
      </c>
      <c r="AN141" s="35" t="str">
        <f t="shared" si="89"/>
        <v/>
      </c>
      <c r="AO141" s="35">
        <f t="shared" si="90"/>
        <v>14.1</v>
      </c>
      <c r="AP141" s="35">
        <f t="shared" si="91"/>
        <v>14.1</v>
      </c>
      <c r="AQ141" s="35" t="str">
        <f t="shared" si="92"/>
        <v/>
      </c>
      <c r="AR141" s="35">
        <f t="shared" si="72"/>
        <v>9.7337367724800785</v>
      </c>
      <c r="AS141" s="35">
        <f t="shared" si="73"/>
        <v>9.7337367724800785</v>
      </c>
      <c r="AT141" s="35">
        <f t="shared" si="93"/>
        <v>13.3</v>
      </c>
      <c r="AU141" s="36">
        <f t="shared" si="94"/>
        <v>13.3</v>
      </c>
      <c r="AV141" s="38">
        <f t="shared" si="74"/>
        <v>201.96747354496017</v>
      </c>
      <c r="AW141" s="38">
        <f t="shared" si="69"/>
        <v>251.96747354496017</v>
      </c>
      <c r="AX141" s="38">
        <f t="shared" si="70"/>
        <v>367.96747354496017</v>
      </c>
    </row>
    <row r="142" spans="3:50" x14ac:dyDescent="0.2">
      <c r="C142" s="39"/>
      <c r="D142" s="40"/>
      <c r="E142" s="40"/>
      <c r="F142" s="40">
        <v>15</v>
      </c>
      <c r="G142" s="40"/>
      <c r="H142" s="40">
        <v>15</v>
      </c>
      <c r="I142" s="40">
        <v>15</v>
      </c>
      <c r="J142" s="40"/>
      <c r="K142" s="40">
        <f t="shared" si="67"/>
        <v>14</v>
      </c>
      <c r="L142" s="40">
        <f t="shared" si="67"/>
        <v>14</v>
      </c>
      <c r="M142" s="40">
        <f t="shared" si="67"/>
        <v>14</v>
      </c>
      <c r="N142" s="40">
        <f t="shared" si="67"/>
        <v>13</v>
      </c>
      <c r="O142" s="40">
        <f t="shared" si="67"/>
        <v>14</v>
      </c>
      <c r="P142" s="40">
        <f t="shared" si="67"/>
        <v>14</v>
      </c>
      <c r="Q142" s="40"/>
      <c r="R142" s="40">
        <f t="shared" si="67"/>
        <v>14</v>
      </c>
      <c r="S142" s="40">
        <f t="shared" si="67"/>
        <v>14</v>
      </c>
      <c r="T142" s="40"/>
      <c r="U142" s="40" t="s">
        <v>13</v>
      </c>
      <c r="V142" s="40" t="s">
        <v>13</v>
      </c>
      <c r="W142" s="40">
        <f t="shared" si="68"/>
        <v>13</v>
      </c>
      <c r="X142" s="41">
        <f t="shared" si="68"/>
        <v>13</v>
      </c>
      <c r="Y142" s="42">
        <f t="shared" si="71"/>
        <v>182</v>
      </c>
      <c r="Z142" s="39" t="str">
        <f t="shared" si="75"/>
        <v/>
      </c>
      <c r="AA142" s="40" t="str">
        <f t="shared" si="76"/>
        <v/>
      </c>
      <c r="AB142" s="40" t="str">
        <f t="shared" si="77"/>
        <v/>
      </c>
      <c r="AC142" s="40">
        <f t="shared" si="78"/>
        <v>14.9</v>
      </c>
      <c r="AD142" s="40" t="str">
        <f t="shared" si="79"/>
        <v/>
      </c>
      <c r="AE142" s="40">
        <f t="shared" si="80"/>
        <v>14.9</v>
      </c>
      <c r="AF142" s="40">
        <f t="shared" si="81"/>
        <v>14.9</v>
      </c>
      <c r="AG142" s="40" t="str">
        <f t="shared" si="82"/>
        <v/>
      </c>
      <c r="AH142" s="40">
        <f t="shared" si="83"/>
        <v>14.1</v>
      </c>
      <c r="AI142" s="40">
        <f t="shared" si="84"/>
        <v>14.1</v>
      </c>
      <c r="AJ142" s="40">
        <f t="shared" si="85"/>
        <v>14.1</v>
      </c>
      <c r="AK142" s="40">
        <f t="shared" si="86"/>
        <v>13.3</v>
      </c>
      <c r="AL142" s="40">
        <f t="shared" si="87"/>
        <v>14.1</v>
      </c>
      <c r="AM142" s="40">
        <f t="shared" si="88"/>
        <v>14.1</v>
      </c>
      <c r="AN142" s="40" t="str">
        <f t="shared" si="89"/>
        <v/>
      </c>
      <c r="AO142" s="40">
        <f t="shared" si="90"/>
        <v>14.1</v>
      </c>
      <c r="AP142" s="40">
        <f t="shared" si="91"/>
        <v>14.1</v>
      </c>
      <c r="AQ142" s="40" t="str">
        <f t="shared" si="92"/>
        <v/>
      </c>
      <c r="AR142" s="40">
        <f t="shared" si="72"/>
        <v>9.7337367724800785</v>
      </c>
      <c r="AS142" s="40">
        <f t="shared" si="73"/>
        <v>9.7337367724800785</v>
      </c>
      <c r="AT142" s="40">
        <f t="shared" si="93"/>
        <v>13.3</v>
      </c>
      <c r="AU142" s="41">
        <f t="shared" si="94"/>
        <v>13.3</v>
      </c>
      <c r="AV142" s="43">
        <f t="shared" si="74"/>
        <v>202.76747354496018</v>
      </c>
      <c r="AW142" s="43">
        <f t="shared" si="69"/>
        <v>252.76747354496018</v>
      </c>
      <c r="AX142" s="43">
        <f t="shared" si="70"/>
        <v>368.76747354496018</v>
      </c>
    </row>
    <row r="143" spans="3:50" x14ac:dyDescent="0.2">
      <c r="C143" s="39"/>
      <c r="D143" s="40"/>
      <c r="E143" s="40"/>
      <c r="F143" s="40">
        <v>15</v>
      </c>
      <c r="G143" s="40"/>
      <c r="H143" s="40">
        <v>15</v>
      </c>
      <c r="I143" s="40">
        <v>15</v>
      </c>
      <c r="J143" s="40"/>
      <c r="K143" s="40">
        <f t="shared" si="67"/>
        <v>14</v>
      </c>
      <c r="L143" s="40">
        <f t="shared" si="67"/>
        <v>14</v>
      </c>
      <c r="M143" s="40">
        <f t="shared" si="67"/>
        <v>14</v>
      </c>
      <c r="N143" s="40">
        <f t="shared" si="67"/>
        <v>14</v>
      </c>
      <c r="O143" s="40">
        <f t="shared" si="67"/>
        <v>14</v>
      </c>
      <c r="P143" s="40">
        <f t="shared" si="67"/>
        <v>14</v>
      </c>
      <c r="Q143" s="40"/>
      <c r="R143" s="40">
        <f t="shared" si="67"/>
        <v>14</v>
      </c>
      <c r="S143" s="40">
        <f t="shared" si="67"/>
        <v>14</v>
      </c>
      <c r="T143" s="40"/>
      <c r="U143" s="40" t="s">
        <v>13</v>
      </c>
      <c r="V143" s="40" t="s">
        <v>13</v>
      </c>
      <c r="W143" s="40">
        <f t="shared" si="68"/>
        <v>13</v>
      </c>
      <c r="X143" s="41">
        <f t="shared" si="68"/>
        <v>13</v>
      </c>
      <c r="Y143" s="42">
        <f t="shared" si="71"/>
        <v>183</v>
      </c>
      <c r="Z143" s="39" t="str">
        <f t="shared" si="75"/>
        <v/>
      </c>
      <c r="AA143" s="40" t="str">
        <f t="shared" si="76"/>
        <v/>
      </c>
      <c r="AB143" s="40" t="str">
        <f t="shared" si="77"/>
        <v/>
      </c>
      <c r="AC143" s="40">
        <f t="shared" si="78"/>
        <v>14.9</v>
      </c>
      <c r="AD143" s="40" t="str">
        <f t="shared" si="79"/>
        <v/>
      </c>
      <c r="AE143" s="40">
        <f t="shared" si="80"/>
        <v>14.9</v>
      </c>
      <c r="AF143" s="40">
        <f t="shared" si="81"/>
        <v>14.9</v>
      </c>
      <c r="AG143" s="40" t="str">
        <f t="shared" si="82"/>
        <v/>
      </c>
      <c r="AH143" s="40">
        <f t="shared" si="83"/>
        <v>14.1</v>
      </c>
      <c r="AI143" s="40">
        <f t="shared" si="84"/>
        <v>14.1</v>
      </c>
      <c r="AJ143" s="40">
        <f t="shared" si="85"/>
        <v>14.1</v>
      </c>
      <c r="AK143" s="40">
        <f t="shared" si="86"/>
        <v>14.1</v>
      </c>
      <c r="AL143" s="40">
        <f t="shared" si="87"/>
        <v>14.1</v>
      </c>
      <c r="AM143" s="40">
        <f t="shared" si="88"/>
        <v>14.1</v>
      </c>
      <c r="AN143" s="40" t="str">
        <f t="shared" si="89"/>
        <v/>
      </c>
      <c r="AO143" s="40">
        <f t="shared" si="90"/>
        <v>14.1</v>
      </c>
      <c r="AP143" s="40">
        <f t="shared" si="91"/>
        <v>14.1</v>
      </c>
      <c r="AQ143" s="40" t="str">
        <f t="shared" si="92"/>
        <v/>
      </c>
      <c r="AR143" s="40">
        <f t="shared" si="72"/>
        <v>9.7337367724800785</v>
      </c>
      <c r="AS143" s="40">
        <f t="shared" si="73"/>
        <v>9.7337367724800785</v>
      </c>
      <c r="AT143" s="40">
        <f t="shared" si="93"/>
        <v>13.3</v>
      </c>
      <c r="AU143" s="41">
        <f t="shared" si="94"/>
        <v>13.3</v>
      </c>
      <c r="AV143" s="43">
        <f t="shared" si="74"/>
        <v>203.56747354496017</v>
      </c>
      <c r="AW143" s="43">
        <f t="shared" si="69"/>
        <v>253.56747354496017</v>
      </c>
      <c r="AX143" s="43">
        <f t="shared" si="70"/>
        <v>369.56747354496019</v>
      </c>
    </row>
    <row r="144" spans="3:50" x14ac:dyDescent="0.2">
      <c r="C144" s="39"/>
      <c r="D144" s="40"/>
      <c r="E144" s="40"/>
      <c r="F144" s="40">
        <v>15</v>
      </c>
      <c r="G144" s="40"/>
      <c r="H144" s="40">
        <v>15</v>
      </c>
      <c r="I144" s="40">
        <v>15</v>
      </c>
      <c r="J144" s="40"/>
      <c r="K144" s="40">
        <f t="shared" ref="K144:P154" si="95">K135+1</f>
        <v>14</v>
      </c>
      <c r="L144" s="40">
        <f t="shared" si="95"/>
        <v>14</v>
      </c>
      <c r="M144" s="40">
        <f t="shared" si="95"/>
        <v>14</v>
      </c>
      <c r="N144" s="40">
        <f t="shared" si="95"/>
        <v>14</v>
      </c>
      <c r="O144" s="40">
        <f t="shared" si="95"/>
        <v>14</v>
      </c>
      <c r="P144" s="40">
        <f t="shared" si="95"/>
        <v>14</v>
      </c>
      <c r="Q144" s="40"/>
      <c r="R144" s="40">
        <f t="shared" ref="R144:S154" si="96">R135+1</f>
        <v>14</v>
      </c>
      <c r="S144" s="40">
        <f t="shared" si="96"/>
        <v>14</v>
      </c>
      <c r="T144" s="40"/>
      <c r="U144" s="40" t="s">
        <v>13</v>
      </c>
      <c r="V144" s="40" t="s">
        <v>13</v>
      </c>
      <c r="W144" s="40">
        <f t="shared" ref="W144:X154" si="97">W135+1</f>
        <v>14</v>
      </c>
      <c r="X144" s="41">
        <f t="shared" si="97"/>
        <v>13</v>
      </c>
      <c r="Y144" s="42">
        <f t="shared" si="71"/>
        <v>184</v>
      </c>
      <c r="Z144" s="39" t="str">
        <f t="shared" si="75"/>
        <v/>
      </c>
      <c r="AA144" s="40" t="str">
        <f t="shared" si="76"/>
        <v/>
      </c>
      <c r="AB144" s="40" t="str">
        <f t="shared" si="77"/>
        <v/>
      </c>
      <c r="AC144" s="40">
        <f t="shared" si="78"/>
        <v>14.9</v>
      </c>
      <c r="AD144" s="40" t="str">
        <f t="shared" si="79"/>
        <v/>
      </c>
      <c r="AE144" s="40">
        <f t="shared" si="80"/>
        <v>14.9</v>
      </c>
      <c r="AF144" s="40">
        <f t="shared" si="81"/>
        <v>14.9</v>
      </c>
      <c r="AG144" s="40" t="str">
        <f t="shared" si="82"/>
        <v/>
      </c>
      <c r="AH144" s="40">
        <f t="shared" si="83"/>
        <v>14.1</v>
      </c>
      <c r="AI144" s="40">
        <f t="shared" si="84"/>
        <v>14.1</v>
      </c>
      <c r="AJ144" s="40">
        <f t="shared" si="85"/>
        <v>14.1</v>
      </c>
      <c r="AK144" s="40">
        <f t="shared" si="86"/>
        <v>14.1</v>
      </c>
      <c r="AL144" s="40">
        <f t="shared" si="87"/>
        <v>14.1</v>
      </c>
      <c r="AM144" s="40">
        <f t="shared" si="88"/>
        <v>14.1</v>
      </c>
      <c r="AN144" s="40" t="str">
        <f t="shared" si="89"/>
        <v/>
      </c>
      <c r="AO144" s="40">
        <f t="shared" si="90"/>
        <v>14.1</v>
      </c>
      <c r="AP144" s="40">
        <f t="shared" si="91"/>
        <v>14.1</v>
      </c>
      <c r="AQ144" s="40" t="str">
        <f t="shared" si="92"/>
        <v/>
      </c>
      <c r="AR144" s="40">
        <f t="shared" si="72"/>
        <v>9.7337367724800785</v>
      </c>
      <c r="AS144" s="40">
        <f t="shared" si="73"/>
        <v>9.7337367724800785</v>
      </c>
      <c r="AT144" s="40">
        <f t="shared" si="93"/>
        <v>14.1</v>
      </c>
      <c r="AU144" s="41">
        <f t="shared" si="94"/>
        <v>13.3</v>
      </c>
      <c r="AV144" s="43">
        <f t="shared" si="74"/>
        <v>204.36747354496015</v>
      </c>
      <c r="AW144" s="43">
        <f t="shared" si="69"/>
        <v>254.36747354496015</v>
      </c>
      <c r="AX144" s="43">
        <f t="shared" si="70"/>
        <v>370.36747354496015</v>
      </c>
    </row>
    <row r="145" spans="3:50" ht="13.5" thickBot="1" x14ac:dyDescent="0.25">
      <c r="C145" s="44"/>
      <c r="D145" s="45"/>
      <c r="E145" s="45"/>
      <c r="F145" s="45">
        <v>15</v>
      </c>
      <c r="G145" s="45"/>
      <c r="H145" s="45">
        <v>15</v>
      </c>
      <c r="I145" s="45">
        <v>15</v>
      </c>
      <c r="J145" s="45"/>
      <c r="K145" s="45">
        <f t="shared" si="95"/>
        <v>14</v>
      </c>
      <c r="L145" s="45">
        <f t="shared" si="95"/>
        <v>14</v>
      </c>
      <c r="M145" s="45">
        <f t="shared" si="95"/>
        <v>14</v>
      </c>
      <c r="N145" s="45">
        <f t="shared" si="95"/>
        <v>14</v>
      </c>
      <c r="O145" s="45">
        <f t="shared" si="95"/>
        <v>14</v>
      </c>
      <c r="P145" s="45">
        <f t="shared" si="95"/>
        <v>14</v>
      </c>
      <c r="Q145" s="45"/>
      <c r="R145" s="45">
        <f t="shared" si="96"/>
        <v>14</v>
      </c>
      <c r="S145" s="45">
        <f t="shared" si="96"/>
        <v>14</v>
      </c>
      <c r="T145" s="45"/>
      <c r="U145" s="45" t="s">
        <v>13</v>
      </c>
      <c r="V145" s="45" t="s">
        <v>13</v>
      </c>
      <c r="W145" s="45">
        <f t="shared" si="97"/>
        <v>14</v>
      </c>
      <c r="X145" s="46">
        <f t="shared" si="97"/>
        <v>14</v>
      </c>
      <c r="Y145" s="47">
        <f t="shared" si="71"/>
        <v>185</v>
      </c>
      <c r="Z145" s="44" t="str">
        <f t="shared" si="75"/>
        <v/>
      </c>
      <c r="AA145" s="45" t="str">
        <f t="shared" si="76"/>
        <v/>
      </c>
      <c r="AB145" s="45" t="str">
        <f t="shared" si="77"/>
        <v/>
      </c>
      <c r="AC145" s="45">
        <f t="shared" si="78"/>
        <v>14.9</v>
      </c>
      <c r="AD145" s="45" t="str">
        <f t="shared" si="79"/>
        <v/>
      </c>
      <c r="AE145" s="45">
        <f t="shared" si="80"/>
        <v>14.9</v>
      </c>
      <c r="AF145" s="45">
        <f t="shared" si="81"/>
        <v>14.9</v>
      </c>
      <c r="AG145" s="45" t="str">
        <f t="shared" si="82"/>
        <v/>
      </c>
      <c r="AH145" s="45">
        <f t="shared" si="83"/>
        <v>14.1</v>
      </c>
      <c r="AI145" s="45">
        <f t="shared" si="84"/>
        <v>14.1</v>
      </c>
      <c r="AJ145" s="45">
        <f t="shared" si="85"/>
        <v>14.1</v>
      </c>
      <c r="AK145" s="45">
        <f t="shared" si="86"/>
        <v>14.1</v>
      </c>
      <c r="AL145" s="45">
        <f t="shared" si="87"/>
        <v>14.1</v>
      </c>
      <c r="AM145" s="45">
        <f t="shared" si="88"/>
        <v>14.1</v>
      </c>
      <c r="AN145" s="45" t="str">
        <f t="shared" si="89"/>
        <v/>
      </c>
      <c r="AO145" s="45">
        <f t="shared" si="90"/>
        <v>14.1</v>
      </c>
      <c r="AP145" s="45">
        <f t="shared" si="91"/>
        <v>14.1</v>
      </c>
      <c r="AQ145" s="45" t="str">
        <f t="shared" si="92"/>
        <v/>
      </c>
      <c r="AR145" s="45">
        <f t="shared" si="72"/>
        <v>9.7337367724800785</v>
      </c>
      <c r="AS145" s="45">
        <f t="shared" si="73"/>
        <v>9.7337367724800785</v>
      </c>
      <c r="AT145" s="45">
        <f t="shared" si="93"/>
        <v>14.1</v>
      </c>
      <c r="AU145" s="46">
        <f t="shared" si="94"/>
        <v>14.1</v>
      </c>
      <c r="AV145" s="48">
        <f t="shared" si="74"/>
        <v>205.16747354496013</v>
      </c>
      <c r="AW145" s="48">
        <f t="shared" si="69"/>
        <v>255.16747354496013</v>
      </c>
      <c r="AX145" s="48">
        <f t="shared" si="70"/>
        <v>371.1674735449601</v>
      </c>
    </row>
    <row r="146" spans="3:50" x14ac:dyDescent="0.2">
      <c r="C146" s="34"/>
      <c r="D146" s="35"/>
      <c r="E146" s="35"/>
      <c r="F146" s="35">
        <v>15</v>
      </c>
      <c r="G146" s="35"/>
      <c r="H146" s="35">
        <v>15</v>
      </c>
      <c r="I146" s="35">
        <v>15</v>
      </c>
      <c r="J146" s="35"/>
      <c r="K146" s="35">
        <f t="shared" si="95"/>
        <v>14</v>
      </c>
      <c r="L146" s="35">
        <f t="shared" si="95"/>
        <v>14</v>
      </c>
      <c r="M146" s="35">
        <f t="shared" si="95"/>
        <v>14</v>
      </c>
      <c r="N146" s="35">
        <f t="shared" si="95"/>
        <v>14</v>
      </c>
      <c r="O146" s="35">
        <f t="shared" si="95"/>
        <v>14</v>
      </c>
      <c r="P146" s="35">
        <f t="shared" si="95"/>
        <v>14</v>
      </c>
      <c r="Q146" s="35"/>
      <c r="R146" s="35">
        <f t="shared" si="96"/>
        <v>14</v>
      </c>
      <c r="S146" s="35">
        <f t="shared" si="96"/>
        <v>15</v>
      </c>
      <c r="T146" s="35"/>
      <c r="U146" s="35" t="s">
        <v>13</v>
      </c>
      <c r="V146" s="35" t="s">
        <v>13</v>
      </c>
      <c r="W146" s="35">
        <f t="shared" si="97"/>
        <v>14</v>
      </c>
      <c r="X146" s="36">
        <f t="shared" si="97"/>
        <v>14</v>
      </c>
      <c r="Y146" s="37">
        <f t="shared" si="71"/>
        <v>186</v>
      </c>
      <c r="Z146" s="34" t="str">
        <f t="shared" si="75"/>
        <v/>
      </c>
      <c r="AA146" s="35" t="str">
        <f t="shared" si="76"/>
        <v/>
      </c>
      <c r="AB146" s="35" t="str">
        <f t="shared" si="77"/>
        <v/>
      </c>
      <c r="AC146" s="35">
        <f t="shared" si="78"/>
        <v>14.9</v>
      </c>
      <c r="AD146" s="35" t="str">
        <f t="shared" si="79"/>
        <v/>
      </c>
      <c r="AE146" s="35">
        <f t="shared" si="80"/>
        <v>14.9</v>
      </c>
      <c r="AF146" s="35">
        <f t="shared" si="81"/>
        <v>14.9</v>
      </c>
      <c r="AG146" s="35" t="str">
        <f t="shared" si="82"/>
        <v/>
      </c>
      <c r="AH146" s="35">
        <f t="shared" si="83"/>
        <v>14.1</v>
      </c>
      <c r="AI146" s="35">
        <f t="shared" si="84"/>
        <v>14.1</v>
      </c>
      <c r="AJ146" s="35">
        <f t="shared" si="85"/>
        <v>14.1</v>
      </c>
      <c r="AK146" s="35">
        <f t="shared" si="86"/>
        <v>14.1</v>
      </c>
      <c r="AL146" s="35">
        <f t="shared" si="87"/>
        <v>14.1</v>
      </c>
      <c r="AM146" s="35">
        <f t="shared" si="88"/>
        <v>14.1</v>
      </c>
      <c r="AN146" s="35" t="str">
        <f t="shared" si="89"/>
        <v/>
      </c>
      <c r="AO146" s="35">
        <f t="shared" si="90"/>
        <v>14.1</v>
      </c>
      <c r="AP146" s="35">
        <f t="shared" si="91"/>
        <v>14.9</v>
      </c>
      <c r="AQ146" s="35" t="str">
        <f t="shared" si="92"/>
        <v/>
      </c>
      <c r="AR146" s="35">
        <f t="shared" si="72"/>
        <v>9.7337367724800785</v>
      </c>
      <c r="AS146" s="35">
        <f t="shared" si="73"/>
        <v>9.7337367724800785</v>
      </c>
      <c r="AT146" s="35">
        <f t="shared" si="93"/>
        <v>14.1</v>
      </c>
      <c r="AU146" s="36">
        <f t="shared" si="94"/>
        <v>14.1</v>
      </c>
      <c r="AV146" s="38">
        <f t="shared" si="74"/>
        <v>205.96747354496014</v>
      </c>
      <c r="AW146" s="38">
        <f t="shared" si="69"/>
        <v>255.96747354496014</v>
      </c>
      <c r="AX146" s="38">
        <f t="shared" si="70"/>
        <v>371.96747354496017</v>
      </c>
    </row>
    <row r="147" spans="3:50" x14ac:dyDescent="0.2">
      <c r="C147" s="39"/>
      <c r="D147" s="40"/>
      <c r="E147" s="40"/>
      <c r="F147" s="40">
        <v>15</v>
      </c>
      <c r="G147" s="40"/>
      <c r="H147" s="40">
        <v>15</v>
      </c>
      <c r="I147" s="40">
        <v>15</v>
      </c>
      <c r="J147" s="40"/>
      <c r="K147" s="40">
        <f t="shared" si="95"/>
        <v>14</v>
      </c>
      <c r="L147" s="40">
        <f t="shared" si="95"/>
        <v>14</v>
      </c>
      <c r="M147" s="40">
        <f t="shared" si="95"/>
        <v>14</v>
      </c>
      <c r="N147" s="40">
        <f t="shared" si="95"/>
        <v>14</v>
      </c>
      <c r="O147" s="40">
        <f t="shared" si="95"/>
        <v>14</v>
      </c>
      <c r="P147" s="40">
        <f t="shared" si="95"/>
        <v>14</v>
      </c>
      <c r="Q147" s="40"/>
      <c r="R147" s="40">
        <f t="shared" si="96"/>
        <v>15</v>
      </c>
      <c r="S147" s="40">
        <f t="shared" si="96"/>
        <v>15</v>
      </c>
      <c r="T147" s="40"/>
      <c r="U147" s="40" t="s">
        <v>13</v>
      </c>
      <c r="V147" s="40" t="s">
        <v>13</v>
      </c>
      <c r="W147" s="40">
        <f t="shared" si="97"/>
        <v>14</v>
      </c>
      <c r="X147" s="41">
        <f t="shared" si="97"/>
        <v>14</v>
      </c>
      <c r="Y147" s="42">
        <f t="shared" si="71"/>
        <v>187</v>
      </c>
      <c r="Z147" s="39" t="str">
        <f t="shared" si="75"/>
        <v/>
      </c>
      <c r="AA147" s="40" t="str">
        <f t="shared" si="76"/>
        <v/>
      </c>
      <c r="AB147" s="40" t="str">
        <f t="shared" si="77"/>
        <v/>
      </c>
      <c r="AC147" s="40">
        <f t="shared" si="78"/>
        <v>14.9</v>
      </c>
      <c r="AD147" s="40" t="str">
        <f t="shared" si="79"/>
        <v/>
      </c>
      <c r="AE147" s="40">
        <f t="shared" si="80"/>
        <v>14.9</v>
      </c>
      <c r="AF147" s="40">
        <f t="shared" si="81"/>
        <v>14.9</v>
      </c>
      <c r="AG147" s="40" t="str">
        <f t="shared" si="82"/>
        <v/>
      </c>
      <c r="AH147" s="40">
        <f t="shared" si="83"/>
        <v>14.1</v>
      </c>
      <c r="AI147" s="40">
        <f t="shared" si="84"/>
        <v>14.1</v>
      </c>
      <c r="AJ147" s="40">
        <f t="shared" si="85"/>
        <v>14.1</v>
      </c>
      <c r="AK147" s="40">
        <f t="shared" si="86"/>
        <v>14.1</v>
      </c>
      <c r="AL147" s="40">
        <f t="shared" si="87"/>
        <v>14.1</v>
      </c>
      <c r="AM147" s="40">
        <f t="shared" si="88"/>
        <v>14.1</v>
      </c>
      <c r="AN147" s="40" t="str">
        <f t="shared" si="89"/>
        <v/>
      </c>
      <c r="AO147" s="40">
        <f t="shared" si="90"/>
        <v>14.9</v>
      </c>
      <c r="AP147" s="40">
        <f t="shared" si="91"/>
        <v>14.9</v>
      </c>
      <c r="AQ147" s="40" t="str">
        <f t="shared" si="92"/>
        <v/>
      </c>
      <c r="AR147" s="40">
        <f t="shared" si="72"/>
        <v>9.7337367724800785</v>
      </c>
      <c r="AS147" s="40">
        <f t="shared" si="73"/>
        <v>9.7337367724800785</v>
      </c>
      <c r="AT147" s="40">
        <f t="shared" si="93"/>
        <v>14.1</v>
      </c>
      <c r="AU147" s="41">
        <f t="shared" si="94"/>
        <v>14.1</v>
      </c>
      <c r="AV147" s="43">
        <f t="shared" si="74"/>
        <v>206.76747354496015</v>
      </c>
      <c r="AW147" s="43">
        <f t="shared" si="69"/>
        <v>256.76747354496013</v>
      </c>
      <c r="AX147" s="43">
        <f t="shared" si="70"/>
        <v>372.76747354496013</v>
      </c>
    </row>
    <row r="148" spans="3:50" x14ac:dyDescent="0.2">
      <c r="C148" s="39"/>
      <c r="D148" s="40"/>
      <c r="E148" s="40"/>
      <c r="F148" s="40">
        <v>15</v>
      </c>
      <c r="G148" s="40"/>
      <c r="H148" s="40">
        <v>15</v>
      </c>
      <c r="I148" s="40">
        <v>15</v>
      </c>
      <c r="J148" s="40"/>
      <c r="K148" s="40">
        <f t="shared" si="95"/>
        <v>15</v>
      </c>
      <c r="L148" s="40">
        <f t="shared" si="95"/>
        <v>14</v>
      </c>
      <c r="M148" s="40">
        <f t="shared" si="95"/>
        <v>14</v>
      </c>
      <c r="N148" s="40">
        <f t="shared" si="95"/>
        <v>14</v>
      </c>
      <c r="O148" s="40">
        <f t="shared" si="95"/>
        <v>14</v>
      </c>
      <c r="P148" s="40">
        <f t="shared" si="95"/>
        <v>14</v>
      </c>
      <c r="Q148" s="40"/>
      <c r="R148" s="40">
        <f t="shared" si="96"/>
        <v>15</v>
      </c>
      <c r="S148" s="40">
        <f t="shared" si="96"/>
        <v>15</v>
      </c>
      <c r="T148" s="40"/>
      <c r="U148" s="40" t="s">
        <v>13</v>
      </c>
      <c r="V148" s="40" t="s">
        <v>13</v>
      </c>
      <c r="W148" s="40">
        <f t="shared" si="97"/>
        <v>14</v>
      </c>
      <c r="X148" s="41">
        <f t="shared" si="97"/>
        <v>14</v>
      </c>
      <c r="Y148" s="42">
        <f t="shared" si="71"/>
        <v>188</v>
      </c>
      <c r="Z148" s="39" t="str">
        <f t="shared" si="75"/>
        <v/>
      </c>
      <c r="AA148" s="40" t="str">
        <f t="shared" si="76"/>
        <v/>
      </c>
      <c r="AB148" s="40" t="str">
        <f t="shared" si="77"/>
        <v/>
      </c>
      <c r="AC148" s="40">
        <f t="shared" si="78"/>
        <v>14.9</v>
      </c>
      <c r="AD148" s="40" t="str">
        <f t="shared" si="79"/>
        <v/>
      </c>
      <c r="AE148" s="40">
        <f t="shared" si="80"/>
        <v>14.9</v>
      </c>
      <c r="AF148" s="40">
        <f t="shared" si="81"/>
        <v>14.9</v>
      </c>
      <c r="AG148" s="40" t="str">
        <f t="shared" si="82"/>
        <v/>
      </c>
      <c r="AH148" s="40">
        <f t="shared" si="83"/>
        <v>14.9</v>
      </c>
      <c r="AI148" s="40">
        <f t="shared" si="84"/>
        <v>14.1</v>
      </c>
      <c r="AJ148" s="40">
        <f t="shared" si="85"/>
        <v>14.1</v>
      </c>
      <c r="AK148" s="40">
        <f t="shared" si="86"/>
        <v>14.1</v>
      </c>
      <c r="AL148" s="40">
        <f t="shared" si="87"/>
        <v>14.1</v>
      </c>
      <c r="AM148" s="40">
        <f t="shared" si="88"/>
        <v>14.1</v>
      </c>
      <c r="AN148" s="40" t="str">
        <f t="shared" si="89"/>
        <v/>
      </c>
      <c r="AO148" s="40">
        <f t="shared" si="90"/>
        <v>14.9</v>
      </c>
      <c r="AP148" s="40">
        <f t="shared" si="91"/>
        <v>14.9</v>
      </c>
      <c r="AQ148" s="40" t="str">
        <f t="shared" si="92"/>
        <v/>
      </c>
      <c r="AR148" s="40">
        <f t="shared" si="72"/>
        <v>9.7337367724800785</v>
      </c>
      <c r="AS148" s="40">
        <f t="shared" si="73"/>
        <v>9.7337367724800785</v>
      </c>
      <c r="AT148" s="40">
        <f t="shared" si="93"/>
        <v>14.1</v>
      </c>
      <c r="AU148" s="41">
        <f t="shared" si="94"/>
        <v>14.1</v>
      </c>
      <c r="AV148" s="43">
        <f t="shared" si="74"/>
        <v>207.56747354496017</v>
      </c>
      <c r="AW148" s="43">
        <f t="shared" si="69"/>
        <v>257.56747354496019</v>
      </c>
      <c r="AX148" s="43">
        <f t="shared" si="70"/>
        <v>373.56747354496019</v>
      </c>
    </row>
    <row r="149" spans="3:50" x14ac:dyDescent="0.2">
      <c r="C149" s="39"/>
      <c r="D149" s="40"/>
      <c r="E149" s="40"/>
      <c r="F149" s="40">
        <v>15</v>
      </c>
      <c r="G149" s="40"/>
      <c r="H149" s="40">
        <v>15</v>
      </c>
      <c r="I149" s="40">
        <v>15</v>
      </c>
      <c r="J149" s="40"/>
      <c r="K149" s="40">
        <f t="shared" si="95"/>
        <v>15</v>
      </c>
      <c r="L149" s="40">
        <f t="shared" si="95"/>
        <v>15</v>
      </c>
      <c r="M149" s="40">
        <f t="shared" si="95"/>
        <v>14</v>
      </c>
      <c r="N149" s="40">
        <f t="shared" si="95"/>
        <v>14</v>
      </c>
      <c r="O149" s="40">
        <f t="shared" si="95"/>
        <v>14</v>
      </c>
      <c r="P149" s="40">
        <f t="shared" si="95"/>
        <v>15</v>
      </c>
      <c r="Q149" s="40"/>
      <c r="R149" s="40">
        <f t="shared" si="96"/>
        <v>15</v>
      </c>
      <c r="S149" s="40">
        <f t="shared" si="96"/>
        <v>15</v>
      </c>
      <c r="T149" s="40"/>
      <c r="U149" s="40" t="s">
        <v>13</v>
      </c>
      <c r="V149" s="40" t="s">
        <v>13</v>
      </c>
      <c r="W149" s="40">
        <f t="shared" si="97"/>
        <v>14</v>
      </c>
      <c r="X149" s="41">
        <f t="shared" si="97"/>
        <v>14</v>
      </c>
      <c r="Y149" s="42">
        <f t="shared" si="71"/>
        <v>190</v>
      </c>
      <c r="Z149" s="39" t="str">
        <f t="shared" si="75"/>
        <v/>
      </c>
      <c r="AA149" s="40" t="str">
        <f t="shared" si="76"/>
        <v/>
      </c>
      <c r="AB149" s="40" t="str">
        <f t="shared" si="77"/>
        <v/>
      </c>
      <c r="AC149" s="40">
        <f t="shared" si="78"/>
        <v>14.9</v>
      </c>
      <c r="AD149" s="40" t="str">
        <f t="shared" si="79"/>
        <v/>
      </c>
      <c r="AE149" s="40">
        <f t="shared" si="80"/>
        <v>14.9</v>
      </c>
      <c r="AF149" s="40">
        <f t="shared" si="81"/>
        <v>14.9</v>
      </c>
      <c r="AG149" s="40" t="str">
        <f t="shared" si="82"/>
        <v/>
      </c>
      <c r="AH149" s="40">
        <f t="shared" si="83"/>
        <v>14.9</v>
      </c>
      <c r="AI149" s="40">
        <f t="shared" si="84"/>
        <v>14.9</v>
      </c>
      <c r="AJ149" s="40">
        <f t="shared" si="85"/>
        <v>14.1</v>
      </c>
      <c r="AK149" s="40">
        <f t="shared" si="86"/>
        <v>14.1</v>
      </c>
      <c r="AL149" s="40">
        <f t="shared" si="87"/>
        <v>14.1</v>
      </c>
      <c r="AM149" s="40">
        <f t="shared" si="88"/>
        <v>14.9</v>
      </c>
      <c r="AN149" s="40" t="str">
        <f t="shared" si="89"/>
        <v/>
      </c>
      <c r="AO149" s="40">
        <f t="shared" si="90"/>
        <v>14.9</v>
      </c>
      <c r="AP149" s="40">
        <f t="shared" si="91"/>
        <v>14.9</v>
      </c>
      <c r="AQ149" s="40" t="str">
        <f t="shared" si="92"/>
        <v/>
      </c>
      <c r="AR149" s="40">
        <f t="shared" si="72"/>
        <v>9.7337367724800785</v>
      </c>
      <c r="AS149" s="40">
        <f t="shared" si="73"/>
        <v>9.7337367724800785</v>
      </c>
      <c r="AT149" s="40">
        <f t="shared" si="93"/>
        <v>14.1</v>
      </c>
      <c r="AU149" s="41">
        <f t="shared" si="94"/>
        <v>14.1</v>
      </c>
      <c r="AV149" s="43">
        <f t="shared" si="74"/>
        <v>209.16747354496016</v>
      </c>
      <c r="AW149" s="43">
        <f t="shared" si="69"/>
        <v>259.16747354496016</v>
      </c>
      <c r="AX149" s="43">
        <f t="shared" si="70"/>
        <v>375.16747354496016</v>
      </c>
    </row>
    <row r="150" spans="3:50" ht="13.5" thickBot="1" x14ac:dyDescent="0.25">
      <c r="C150" s="44"/>
      <c r="D150" s="45"/>
      <c r="E150" s="45"/>
      <c r="F150" s="45">
        <v>15</v>
      </c>
      <c r="G150" s="45"/>
      <c r="H150" s="45">
        <v>15</v>
      </c>
      <c r="I150" s="45">
        <v>15</v>
      </c>
      <c r="J150" s="45"/>
      <c r="K150" s="45">
        <f t="shared" si="95"/>
        <v>15</v>
      </c>
      <c r="L150" s="45">
        <f t="shared" si="95"/>
        <v>15</v>
      </c>
      <c r="M150" s="45">
        <f t="shared" si="95"/>
        <v>14</v>
      </c>
      <c r="N150" s="45">
        <f t="shared" si="95"/>
        <v>14</v>
      </c>
      <c r="O150" s="45">
        <f t="shared" si="95"/>
        <v>15</v>
      </c>
      <c r="P150" s="45">
        <f t="shared" si="95"/>
        <v>15</v>
      </c>
      <c r="Q150" s="45"/>
      <c r="R150" s="45">
        <f t="shared" si="96"/>
        <v>15</v>
      </c>
      <c r="S150" s="45">
        <f t="shared" si="96"/>
        <v>15</v>
      </c>
      <c r="T150" s="45"/>
      <c r="U150" s="45" t="s">
        <v>13</v>
      </c>
      <c r="V150" s="45" t="s">
        <v>13</v>
      </c>
      <c r="W150" s="45">
        <f t="shared" si="97"/>
        <v>14</v>
      </c>
      <c r="X150" s="46">
        <f t="shared" si="97"/>
        <v>14</v>
      </c>
      <c r="Y150" s="47">
        <f t="shared" si="71"/>
        <v>191</v>
      </c>
      <c r="Z150" s="44" t="str">
        <f t="shared" si="75"/>
        <v/>
      </c>
      <c r="AA150" s="45" t="str">
        <f t="shared" si="76"/>
        <v/>
      </c>
      <c r="AB150" s="45" t="str">
        <f t="shared" si="77"/>
        <v/>
      </c>
      <c r="AC150" s="45">
        <f t="shared" si="78"/>
        <v>14.9</v>
      </c>
      <c r="AD150" s="45" t="str">
        <f t="shared" si="79"/>
        <v/>
      </c>
      <c r="AE150" s="45">
        <f t="shared" si="80"/>
        <v>14.9</v>
      </c>
      <c r="AF150" s="45">
        <f t="shared" si="81"/>
        <v>14.9</v>
      </c>
      <c r="AG150" s="45" t="str">
        <f t="shared" si="82"/>
        <v/>
      </c>
      <c r="AH150" s="45">
        <f t="shared" si="83"/>
        <v>14.9</v>
      </c>
      <c r="AI150" s="45">
        <f t="shared" si="84"/>
        <v>14.9</v>
      </c>
      <c r="AJ150" s="45">
        <f t="shared" si="85"/>
        <v>14.1</v>
      </c>
      <c r="AK150" s="45">
        <f t="shared" si="86"/>
        <v>14.1</v>
      </c>
      <c r="AL150" s="45">
        <f t="shared" si="87"/>
        <v>14.9</v>
      </c>
      <c r="AM150" s="45">
        <f t="shared" si="88"/>
        <v>14.9</v>
      </c>
      <c r="AN150" s="45" t="str">
        <f t="shared" si="89"/>
        <v/>
      </c>
      <c r="AO150" s="45">
        <f t="shared" si="90"/>
        <v>14.9</v>
      </c>
      <c r="AP150" s="45">
        <f t="shared" si="91"/>
        <v>14.9</v>
      </c>
      <c r="AQ150" s="45" t="str">
        <f t="shared" si="92"/>
        <v/>
      </c>
      <c r="AR150" s="45">
        <f t="shared" si="72"/>
        <v>9.7337367724800785</v>
      </c>
      <c r="AS150" s="45">
        <f t="shared" si="73"/>
        <v>9.7337367724800785</v>
      </c>
      <c r="AT150" s="45">
        <f t="shared" si="93"/>
        <v>14.1</v>
      </c>
      <c r="AU150" s="46">
        <f t="shared" si="94"/>
        <v>14.1</v>
      </c>
      <c r="AV150" s="48">
        <f t="shared" si="74"/>
        <v>209.96747354496017</v>
      </c>
      <c r="AW150" s="48">
        <f t="shared" si="69"/>
        <v>259.96747354496017</v>
      </c>
      <c r="AX150" s="48">
        <f t="shared" si="70"/>
        <v>375.96747354496017</v>
      </c>
    </row>
    <row r="151" spans="3:50" x14ac:dyDescent="0.2">
      <c r="C151" s="34"/>
      <c r="D151" s="35"/>
      <c r="E151" s="35"/>
      <c r="F151" s="35">
        <v>15</v>
      </c>
      <c r="G151" s="35"/>
      <c r="H151" s="35">
        <v>15</v>
      </c>
      <c r="I151" s="35">
        <v>15</v>
      </c>
      <c r="J151" s="35"/>
      <c r="K151" s="35">
        <f t="shared" si="95"/>
        <v>15</v>
      </c>
      <c r="L151" s="35">
        <f t="shared" si="95"/>
        <v>15</v>
      </c>
      <c r="M151" s="35">
        <f t="shared" si="95"/>
        <v>15</v>
      </c>
      <c r="N151" s="35">
        <f t="shared" si="95"/>
        <v>14</v>
      </c>
      <c r="O151" s="35">
        <f t="shared" si="95"/>
        <v>15</v>
      </c>
      <c r="P151" s="35">
        <f t="shared" si="95"/>
        <v>15</v>
      </c>
      <c r="Q151" s="35"/>
      <c r="R151" s="35">
        <f t="shared" si="96"/>
        <v>15</v>
      </c>
      <c r="S151" s="35">
        <f t="shared" si="96"/>
        <v>15</v>
      </c>
      <c r="T151" s="35"/>
      <c r="U151" s="35" t="s">
        <v>13</v>
      </c>
      <c r="V151" s="35" t="s">
        <v>13</v>
      </c>
      <c r="W151" s="35">
        <f t="shared" si="97"/>
        <v>14</v>
      </c>
      <c r="X151" s="36">
        <f t="shared" si="97"/>
        <v>14</v>
      </c>
      <c r="Y151" s="37">
        <f t="shared" si="71"/>
        <v>192</v>
      </c>
      <c r="Z151" s="34" t="str">
        <f t="shared" si="75"/>
        <v/>
      </c>
      <c r="AA151" s="35" t="str">
        <f t="shared" si="76"/>
        <v/>
      </c>
      <c r="AB151" s="35" t="str">
        <f t="shared" si="77"/>
        <v/>
      </c>
      <c r="AC151" s="35">
        <f t="shared" si="78"/>
        <v>14.9</v>
      </c>
      <c r="AD151" s="35" t="str">
        <f t="shared" si="79"/>
        <v/>
      </c>
      <c r="AE151" s="35">
        <f t="shared" si="80"/>
        <v>14.9</v>
      </c>
      <c r="AF151" s="35">
        <f t="shared" si="81"/>
        <v>14.9</v>
      </c>
      <c r="AG151" s="35" t="str">
        <f t="shared" si="82"/>
        <v/>
      </c>
      <c r="AH151" s="35">
        <f t="shared" si="83"/>
        <v>14.9</v>
      </c>
      <c r="AI151" s="35">
        <f t="shared" si="84"/>
        <v>14.9</v>
      </c>
      <c r="AJ151" s="35">
        <f t="shared" si="85"/>
        <v>14.9</v>
      </c>
      <c r="AK151" s="35">
        <f t="shared" si="86"/>
        <v>14.1</v>
      </c>
      <c r="AL151" s="35">
        <f t="shared" si="87"/>
        <v>14.9</v>
      </c>
      <c r="AM151" s="35">
        <f t="shared" si="88"/>
        <v>14.9</v>
      </c>
      <c r="AN151" s="35" t="str">
        <f t="shared" si="89"/>
        <v/>
      </c>
      <c r="AO151" s="35">
        <f t="shared" si="90"/>
        <v>14.9</v>
      </c>
      <c r="AP151" s="35">
        <f t="shared" si="91"/>
        <v>14.9</v>
      </c>
      <c r="AQ151" s="35" t="str">
        <f t="shared" si="92"/>
        <v/>
      </c>
      <c r="AR151" s="35">
        <f t="shared" si="72"/>
        <v>9.7337367724800785</v>
      </c>
      <c r="AS151" s="35">
        <f t="shared" si="73"/>
        <v>9.7337367724800785</v>
      </c>
      <c r="AT151" s="35">
        <f t="shared" si="93"/>
        <v>14.1</v>
      </c>
      <c r="AU151" s="36">
        <f t="shared" si="94"/>
        <v>14.1</v>
      </c>
      <c r="AV151" s="38">
        <f t="shared" si="74"/>
        <v>210.76747354496018</v>
      </c>
      <c r="AW151" s="38">
        <f t="shared" si="69"/>
        <v>260.76747354496018</v>
      </c>
      <c r="AX151" s="38">
        <f t="shared" si="70"/>
        <v>376.76747354496018</v>
      </c>
    </row>
    <row r="152" spans="3:50" x14ac:dyDescent="0.2">
      <c r="C152" s="39"/>
      <c r="D152" s="40"/>
      <c r="E152" s="40"/>
      <c r="F152" s="40">
        <v>15</v>
      </c>
      <c r="G152" s="40"/>
      <c r="H152" s="40">
        <v>15</v>
      </c>
      <c r="I152" s="40">
        <v>15</v>
      </c>
      <c r="J152" s="40"/>
      <c r="K152" s="40">
        <f t="shared" si="95"/>
        <v>15</v>
      </c>
      <c r="L152" s="40">
        <f t="shared" si="95"/>
        <v>15</v>
      </c>
      <c r="M152" s="40">
        <f t="shared" si="95"/>
        <v>15</v>
      </c>
      <c r="N152" s="40">
        <f t="shared" si="95"/>
        <v>15</v>
      </c>
      <c r="O152" s="40">
        <f t="shared" si="95"/>
        <v>15</v>
      </c>
      <c r="P152" s="40">
        <f t="shared" si="95"/>
        <v>15</v>
      </c>
      <c r="Q152" s="40"/>
      <c r="R152" s="40">
        <f t="shared" si="96"/>
        <v>15</v>
      </c>
      <c r="S152" s="40">
        <f t="shared" si="96"/>
        <v>15</v>
      </c>
      <c r="T152" s="40"/>
      <c r="U152" s="40" t="s">
        <v>13</v>
      </c>
      <c r="V152" s="40" t="s">
        <v>13</v>
      </c>
      <c r="W152" s="40">
        <f t="shared" si="97"/>
        <v>14</v>
      </c>
      <c r="X152" s="41">
        <f t="shared" si="97"/>
        <v>14</v>
      </c>
      <c r="Y152" s="42">
        <f t="shared" si="71"/>
        <v>193</v>
      </c>
      <c r="Z152" s="39" t="str">
        <f t="shared" si="75"/>
        <v/>
      </c>
      <c r="AA152" s="40" t="str">
        <f t="shared" si="76"/>
        <v/>
      </c>
      <c r="AB152" s="40" t="str">
        <f t="shared" si="77"/>
        <v/>
      </c>
      <c r="AC152" s="40">
        <f t="shared" si="78"/>
        <v>14.9</v>
      </c>
      <c r="AD152" s="40" t="str">
        <f t="shared" si="79"/>
        <v/>
      </c>
      <c r="AE152" s="40">
        <f t="shared" si="80"/>
        <v>14.9</v>
      </c>
      <c r="AF152" s="40">
        <f t="shared" si="81"/>
        <v>14.9</v>
      </c>
      <c r="AG152" s="40" t="str">
        <f t="shared" si="82"/>
        <v/>
      </c>
      <c r="AH152" s="40">
        <f t="shared" si="83"/>
        <v>14.9</v>
      </c>
      <c r="AI152" s="40">
        <f t="shared" si="84"/>
        <v>14.9</v>
      </c>
      <c r="AJ152" s="40">
        <f t="shared" si="85"/>
        <v>14.9</v>
      </c>
      <c r="AK152" s="40">
        <f t="shared" si="86"/>
        <v>14.9</v>
      </c>
      <c r="AL152" s="40">
        <f t="shared" si="87"/>
        <v>14.9</v>
      </c>
      <c r="AM152" s="40">
        <f t="shared" si="88"/>
        <v>14.9</v>
      </c>
      <c r="AN152" s="40" t="str">
        <f t="shared" si="89"/>
        <v/>
      </c>
      <c r="AO152" s="40">
        <f t="shared" si="90"/>
        <v>14.9</v>
      </c>
      <c r="AP152" s="40">
        <f t="shared" si="91"/>
        <v>14.9</v>
      </c>
      <c r="AQ152" s="40" t="str">
        <f t="shared" si="92"/>
        <v/>
      </c>
      <c r="AR152" s="40">
        <f t="shared" si="72"/>
        <v>9.7337367724800785</v>
      </c>
      <c r="AS152" s="40">
        <f t="shared" si="73"/>
        <v>9.7337367724800785</v>
      </c>
      <c r="AT152" s="40">
        <f t="shared" si="93"/>
        <v>14.1</v>
      </c>
      <c r="AU152" s="41">
        <f t="shared" si="94"/>
        <v>14.1</v>
      </c>
      <c r="AV152" s="43">
        <f t="shared" si="74"/>
        <v>211.56747354496019</v>
      </c>
      <c r="AW152" s="43">
        <f t="shared" si="69"/>
        <v>261.56747354496019</v>
      </c>
      <c r="AX152" s="43">
        <f t="shared" si="70"/>
        <v>377.56747354496019</v>
      </c>
    </row>
    <row r="153" spans="3:50" x14ac:dyDescent="0.2">
      <c r="C153" s="39"/>
      <c r="D153" s="40"/>
      <c r="E153" s="40"/>
      <c r="F153" s="40">
        <v>15</v>
      </c>
      <c r="G153" s="40"/>
      <c r="H153" s="40">
        <v>15</v>
      </c>
      <c r="I153" s="40">
        <v>15</v>
      </c>
      <c r="J153" s="40"/>
      <c r="K153" s="40">
        <f t="shared" si="95"/>
        <v>15</v>
      </c>
      <c r="L153" s="40">
        <f t="shared" si="95"/>
        <v>15</v>
      </c>
      <c r="M153" s="40">
        <f t="shared" si="95"/>
        <v>15</v>
      </c>
      <c r="N153" s="40">
        <f t="shared" si="95"/>
        <v>15</v>
      </c>
      <c r="O153" s="40">
        <f t="shared" si="95"/>
        <v>15</v>
      </c>
      <c r="P153" s="40">
        <f t="shared" si="95"/>
        <v>15</v>
      </c>
      <c r="Q153" s="40"/>
      <c r="R153" s="40">
        <f t="shared" si="96"/>
        <v>15</v>
      </c>
      <c r="S153" s="40">
        <f t="shared" si="96"/>
        <v>15</v>
      </c>
      <c r="T153" s="40"/>
      <c r="U153" s="40" t="s">
        <v>13</v>
      </c>
      <c r="V153" s="40" t="s">
        <v>13</v>
      </c>
      <c r="W153" s="40">
        <f t="shared" si="97"/>
        <v>15</v>
      </c>
      <c r="X153" s="41">
        <f t="shared" si="97"/>
        <v>14</v>
      </c>
      <c r="Y153" s="42">
        <f t="shared" si="71"/>
        <v>194</v>
      </c>
      <c r="Z153" s="39" t="str">
        <f t="shared" si="75"/>
        <v/>
      </c>
      <c r="AA153" s="40" t="str">
        <f t="shared" si="76"/>
        <v/>
      </c>
      <c r="AB153" s="40" t="str">
        <f t="shared" si="77"/>
        <v/>
      </c>
      <c r="AC153" s="40">
        <f t="shared" si="78"/>
        <v>14.9</v>
      </c>
      <c r="AD153" s="40" t="str">
        <f t="shared" si="79"/>
        <v/>
      </c>
      <c r="AE153" s="40">
        <f t="shared" si="80"/>
        <v>14.9</v>
      </c>
      <c r="AF153" s="40">
        <f t="shared" si="81"/>
        <v>14.9</v>
      </c>
      <c r="AG153" s="40" t="str">
        <f t="shared" si="82"/>
        <v/>
      </c>
      <c r="AH153" s="40">
        <f t="shared" si="83"/>
        <v>14.9</v>
      </c>
      <c r="AI153" s="40">
        <f t="shared" si="84"/>
        <v>14.9</v>
      </c>
      <c r="AJ153" s="40">
        <f t="shared" si="85"/>
        <v>14.9</v>
      </c>
      <c r="AK153" s="40">
        <f t="shared" si="86"/>
        <v>14.9</v>
      </c>
      <c r="AL153" s="40">
        <f t="shared" si="87"/>
        <v>14.9</v>
      </c>
      <c r="AM153" s="40">
        <f t="shared" si="88"/>
        <v>14.9</v>
      </c>
      <c r="AN153" s="40" t="str">
        <f t="shared" si="89"/>
        <v/>
      </c>
      <c r="AO153" s="40">
        <f t="shared" si="90"/>
        <v>14.9</v>
      </c>
      <c r="AP153" s="40">
        <f t="shared" si="91"/>
        <v>14.9</v>
      </c>
      <c r="AQ153" s="40" t="str">
        <f t="shared" si="92"/>
        <v/>
      </c>
      <c r="AR153" s="40">
        <f t="shared" si="72"/>
        <v>9.7337367724800785</v>
      </c>
      <c r="AS153" s="40">
        <f t="shared" si="73"/>
        <v>9.7337367724800785</v>
      </c>
      <c r="AT153" s="40">
        <f t="shared" si="93"/>
        <v>14.9</v>
      </c>
      <c r="AU153" s="41">
        <f t="shared" si="94"/>
        <v>14.1</v>
      </c>
      <c r="AV153" s="43">
        <f t="shared" si="74"/>
        <v>212.36747354496021</v>
      </c>
      <c r="AW153" s="43">
        <f t="shared" si="69"/>
        <v>262.36747354496021</v>
      </c>
      <c r="AX153" s="43">
        <f t="shared" si="70"/>
        <v>378.36747354496021</v>
      </c>
    </row>
    <row r="154" spans="3:50" x14ac:dyDescent="0.2">
      <c r="C154" s="39"/>
      <c r="D154" s="40"/>
      <c r="E154" s="40"/>
      <c r="F154" s="40">
        <v>15</v>
      </c>
      <c r="G154" s="40"/>
      <c r="H154" s="40">
        <v>15</v>
      </c>
      <c r="I154" s="40">
        <v>15</v>
      </c>
      <c r="J154" s="40"/>
      <c r="K154" s="40">
        <f t="shared" si="95"/>
        <v>15</v>
      </c>
      <c r="L154" s="40">
        <f t="shared" si="95"/>
        <v>15</v>
      </c>
      <c r="M154" s="40">
        <f t="shared" si="95"/>
        <v>15</v>
      </c>
      <c r="N154" s="40">
        <f t="shared" si="95"/>
        <v>15</v>
      </c>
      <c r="O154" s="40">
        <f t="shared" si="95"/>
        <v>15</v>
      </c>
      <c r="P154" s="40">
        <f t="shared" si="95"/>
        <v>15</v>
      </c>
      <c r="Q154" s="40"/>
      <c r="R154" s="40">
        <f t="shared" si="96"/>
        <v>15</v>
      </c>
      <c r="S154" s="40">
        <f t="shared" si="96"/>
        <v>15</v>
      </c>
      <c r="T154" s="40"/>
      <c r="U154" s="40" t="s">
        <v>13</v>
      </c>
      <c r="V154" s="40" t="s">
        <v>13</v>
      </c>
      <c r="W154" s="40">
        <f t="shared" si="97"/>
        <v>15</v>
      </c>
      <c r="X154" s="41">
        <f t="shared" si="97"/>
        <v>15</v>
      </c>
      <c r="Y154" s="42">
        <f t="shared" si="71"/>
        <v>195</v>
      </c>
      <c r="Z154" s="39" t="str">
        <f t="shared" si="75"/>
        <v/>
      </c>
      <c r="AA154" s="40" t="str">
        <f t="shared" si="76"/>
        <v/>
      </c>
      <c r="AB154" s="40" t="str">
        <f t="shared" si="77"/>
        <v/>
      </c>
      <c r="AC154" s="40">
        <f t="shared" si="78"/>
        <v>14.9</v>
      </c>
      <c r="AD154" s="40" t="str">
        <f t="shared" si="79"/>
        <v/>
      </c>
      <c r="AE154" s="40">
        <f t="shared" si="80"/>
        <v>14.9</v>
      </c>
      <c r="AF154" s="40">
        <f t="shared" si="81"/>
        <v>14.9</v>
      </c>
      <c r="AG154" s="40" t="str">
        <f t="shared" si="82"/>
        <v/>
      </c>
      <c r="AH154" s="40">
        <f t="shared" si="83"/>
        <v>14.9</v>
      </c>
      <c r="AI154" s="40">
        <f t="shared" si="84"/>
        <v>14.9</v>
      </c>
      <c r="AJ154" s="40">
        <f t="shared" si="85"/>
        <v>14.9</v>
      </c>
      <c r="AK154" s="40">
        <f t="shared" si="86"/>
        <v>14.9</v>
      </c>
      <c r="AL154" s="40">
        <f t="shared" si="87"/>
        <v>14.9</v>
      </c>
      <c r="AM154" s="40">
        <f t="shared" si="88"/>
        <v>14.9</v>
      </c>
      <c r="AN154" s="40" t="str">
        <f t="shared" si="89"/>
        <v/>
      </c>
      <c r="AO154" s="40">
        <f t="shared" si="90"/>
        <v>14.9</v>
      </c>
      <c r="AP154" s="40">
        <f t="shared" si="91"/>
        <v>14.9</v>
      </c>
      <c r="AQ154" s="40" t="str">
        <f t="shared" si="92"/>
        <v/>
      </c>
      <c r="AR154" s="40">
        <f t="shared" si="72"/>
        <v>9.7337367724800785</v>
      </c>
      <c r="AS154" s="40">
        <f t="shared" si="73"/>
        <v>9.7337367724800785</v>
      </c>
      <c r="AT154" s="40">
        <f t="shared" si="93"/>
        <v>14.9</v>
      </c>
      <c r="AU154" s="41">
        <f t="shared" si="94"/>
        <v>14.9</v>
      </c>
      <c r="AV154" s="43">
        <f t="shared" si="74"/>
        <v>213.16747354496022</v>
      </c>
      <c r="AW154" s="43">
        <f t="shared" si="69"/>
        <v>263.16747354496022</v>
      </c>
      <c r="AX154" s="43">
        <f t="shared" si="70"/>
        <v>379.16747354496022</v>
      </c>
    </row>
    <row r="155" spans="3:50" ht="13.5" thickBot="1" x14ac:dyDescent="0.25">
      <c r="C155" s="44"/>
      <c r="D155" s="45"/>
      <c r="E155" s="45"/>
      <c r="F155" s="45">
        <v>19</v>
      </c>
      <c r="G155" s="45"/>
      <c r="H155" s="45">
        <v>15</v>
      </c>
      <c r="I155" s="45">
        <v>15</v>
      </c>
      <c r="J155" s="45"/>
      <c r="K155" s="45">
        <v>15</v>
      </c>
      <c r="L155" s="45">
        <v>15</v>
      </c>
      <c r="M155" s="45">
        <v>15</v>
      </c>
      <c r="N155" s="45">
        <v>15</v>
      </c>
      <c r="O155" s="45">
        <v>15</v>
      </c>
      <c r="P155" s="45">
        <v>15</v>
      </c>
      <c r="Q155" s="45"/>
      <c r="R155" s="45">
        <v>15</v>
      </c>
      <c r="S155" s="45">
        <v>15</v>
      </c>
      <c r="T155" s="45"/>
      <c r="U155" s="45" t="s">
        <v>13</v>
      </c>
      <c r="V155" s="45" t="s">
        <v>13</v>
      </c>
      <c r="W155" s="45">
        <v>15</v>
      </c>
      <c r="X155" s="46">
        <v>15</v>
      </c>
      <c r="Y155" s="47">
        <f t="shared" si="71"/>
        <v>199</v>
      </c>
      <c r="Z155" s="44" t="str">
        <f t="shared" si="75"/>
        <v/>
      </c>
      <c r="AA155" s="45" t="str">
        <f t="shared" si="76"/>
        <v/>
      </c>
      <c r="AB155" s="45" t="str">
        <f t="shared" si="77"/>
        <v/>
      </c>
      <c r="AC155" s="45">
        <f t="shared" si="78"/>
        <v>18.600000000000001</v>
      </c>
      <c r="AD155" s="45" t="str">
        <f t="shared" si="79"/>
        <v/>
      </c>
      <c r="AE155" s="45">
        <f t="shared" si="80"/>
        <v>14.9</v>
      </c>
      <c r="AF155" s="45">
        <f t="shared" si="81"/>
        <v>14.9</v>
      </c>
      <c r="AG155" s="45" t="str">
        <f t="shared" si="82"/>
        <v/>
      </c>
      <c r="AH155" s="45">
        <f t="shared" si="83"/>
        <v>14.9</v>
      </c>
      <c r="AI155" s="45">
        <f t="shared" si="84"/>
        <v>14.9</v>
      </c>
      <c r="AJ155" s="45">
        <f t="shared" si="85"/>
        <v>14.9</v>
      </c>
      <c r="AK155" s="45">
        <f t="shared" si="86"/>
        <v>14.9</v>
      </c>
      <c r="AL155" s="45">
        <f t="shared" si="87"/>
        <v>14.9</v>
      </c>
      <c r="AM155" s="45">
        <f t="shared" si="88"/>
        <v>14.9</v>
      </c>
      <c r="AN155" s="45" t="str">
        <f t="shared" si="89"/>
        <v/>
      </c>
      <c r="AO155" s="45">
        <f t="shared" si="90"/>
        <v>14.9</v>
      </c>
      <c r="AP155" s="45">
        <f t="shared" si="91"/>
        <v>14.9</v>
      </c>
      <c r="AQ155" s="45" t="str">
        <f t="shared" si="92"/>
        <v/>
      </c>
      <c r="AR155" s="45">
        <f t="shared" si="72"/>
        <v>9.7337367724800785</v>
      </c>
      <c r="AS155" s="45">
        <f t="shared" si="73"/>
        <v>9.7337367724800785</v>
      </c>
      <c r="AT155" s="45">
        <f t="shared" si="93"/>
        <v>14.9</v>
      </c>
      <c r="AU155" s="46">
        <f t="shared" si="94"/>
        <v>14.9</v>
      </c>
      <c r="AV155" s="48">
        <f t="shared" si="74"/>
        <v>216.86747354496021</v>
      </c>
      <c r="AW155" s="48">
        <f t="shared" si="69"/>
        <v>266.86747354496021</v>
      </c>
      <c r="AX155" s="48">
        <f t="shared" si="70"/>
        <v>382.86747354496021</v>
      </c>
    </row>
    <row r="156" spans="3:50" x14ac:dyDescent="0.2">
      <c r="C156" s="34"/>
      <c r="D156" s="35"/>
      <c r="E156" s="35"/>
      <c r="F156" s="35">
        <v>19</v>
      </c>
      <c r="G156" s="35"/>
      <c r="H156" s="35">
        <v>15</v>
      </c>
      <c r="I156" s="35">
        <v>15</v>
      </c>
      <c r="J156" s="35"/>
      <c r="K156" s="35">
        <v>15</v>
      </c>
      <c r="L156" s="35">
        <v>15</v>
      </c>
      <c r="M156" s="35">
        <v>15</v>
      </c>
      <c r="N156" s="35">
        <v>15</v>
      </c>
      <c r="O156" s="35">
        <v>15</v>
      </c>
      <c r="P156" s="35">
        <v>15</v>
      </c>
      <c r="Q156" s="35"/>
      <c r="R156" s="35">
        <v>15</v>
      </c>
      <c r="S156" s="35">
        <v>15</v>
      </c>
      <c r="T156" s="35"/>
      <c r="U156" s="35" t="s">
        <v>13</v>
      </c>
      <c r="V156" s="35" t="s">
        <v>13</v>
      </c>
      <c r="W156" s="35">
        <v>15</v>
      </c>
      <c r="X156" s="36">
        <v>19</v>
      </c>
      <c r="Y156" s="37">
        <f t="shared" si="71"/>
        <v>203</v>
      </c>
      <c r="Z156" s="34" t="str">
        <f t="shared" si="75"/>
        <v/>
      </c>
      <c r="AA156" s="35" t="str">
        <f t="shared" si="76"/>
        <v/>
      </c>
      <c r="AB156" s="35" t="str">
        <f t="shared" si="77"/>
        <v/>
      </c>
      <c r="AC156" s="35">
        <f t="shared" si="78"/>
        <v>18.600000000000001</v>
      </c>
      <c r="AD156" s="35" t="str">
        <f t="shared" si="79"/>
        <v/>
      </c>
      <c r="AE156" s="35">
        <f t="shared" si="80"/>
        <v>14.9</v>
      </c>
      <c r="AF156" s="35">
        <f t="shared" si="81"/>
        <v>14.9</v>
      </c>
      <c r="AG156" s="35" t="str">
        <f t="shared" si="82"/>
        <v/>
      </c>
      <c r="AH156" s="35">
        <f t="shared" si="83"/>
        <v>14.9</v>
      </c>
      <c r="AI156" s="35">
        <f t="shared" si="84"/>
        <v>14.9</v>
      </c>
      <c r="AJ156" s="35">
        <f t="shared" si="85"/>
        <v>14.9</v>
      </c>
      <c r="AK156" s="35">
        <f t="shared" si="86"/>
        <v>14.9</v>
      </c>
      <c r="AL156" s="35">
        <f t="shared" si="87"/>
        <v>14.9</v>
      </c>
      <c r="AM156" s="35">
        <f t="shared" si="88"/>
        <v>14.9</v>
      </c>
      <c r="AN156" s="35" t="str">
        <f t="shared" si="89"/>
        <v/>
      </c>
      <c r="AO156" s="35">
        <f t="shared" si="90"/>
        <v>14.9</v>
      </c>
      <c r="AP156" s="35">
        <f t="shared" si="91"/>
        <v>14.9</v>
      </c>
      <c r="AQ156" s="35" t="str">
        <f t="shared" si="92"/>
        <v/>
      </c>
      <c r="AR156" s="35">
        <f t="shared" si="72"/>
        <v>9.7337367724800785</v>
      </c>
      <c r="AS156" s="35">
        <f t="shared" si="73"/>
        <v>9.7337367724800785</v>
      </c>
      <c r="AT156" s="35">
        <f t="shared" si="93"/>
        <v>14.9</v>
      </c>
      <c r="AU156" s="36">
        <f t="shared" si="94"/>
        <v>18.600000000000001</v>
      </c>
      <c r="AV156" s="38">
        <f t="shared" si="74"/>
        <v>220.56747354496019</v>
      </c>
      <c r="AW156" s="38">
        <f t="shared" si="69"/>
        <v>270.56747354496019</v>
      </c>
      <c r="AX156" s="38">
        <f t="shared" si="70"/>
        <v>386.56747354496019</v>
      </c>
    </row>
    <row r="157" spans="3:50" x14ac:dyDescent="0.2">
      <c r="C157" s="39"/>
      <c r="D157" s="40"/>
      <c r="E157" s="40"/>
      <c r="F157" s="40">
        <v>19</v>
      </c>
      <c r="G157" s="40"/>
      <c r="H157" s="40">
        <v>19</v>
      </c>
      <c r="I157" s="40">
        <v>15</v>
      </c>
      <c r="J157" s="40"/>
      <c r="K157" s="40">
        <v>15</v>
      </c>
      <c r="L157" s="40">
        <v>15</v>
      </c>
      <c r="M157" s="40">
        <v>15</v>
      </c>
      <c r="N157" s="40">
        <v>15</v>
      </c>
      <c r="O157" s="40">
        <v>15</v>
      </c>
      <c r="P157" s="40">
        <v>15</v>
      </c>
      <c r="Q157" s="40"/>
      <c r="R157" s="40">
        <v>15</v>
      </c>
      <c r="S157" s="40">
        <v>15</v>
      </c>
      <c r="T157" s="40"/>
      <c r="U157" s="40" t="s">
        <v>13</v>
      </c>
      <c r="V157" s="40" t="s">
        <v>13</v>
      </c>
      <c r="W157" s="40">
        <v>15</v>
      </c>
      <c r="X157" s="41">
        <v>19</v>
      </c>
      <c r="Y157" s="42">
        <f t="shared" si="71"/>
        <v>207</v>
      </c>
      <c r="Z157" s="39" t="str">
        <f t="shared" si="75"/>
        <v/>
      </c>
      <c r="AA157" s="40" t="str">
        <f t="shared" si="76"/>
        <v/>
      </c>
      <c r="AB157" s="40" t="str">
        <f t="shared" si="77"/>
        <v/>
      </c>
      <c r="AC157" s="40">
        <f t="shared" si="78"/>
        <v>18.600000000000001</v>
      </c>
      <c r="AD157" s="40" t="str">
        <f t="shared" si="79"/>
        <v/>
      </c>
      <c r="AE157" s="40">
        <f t="shared" si="80"/>
        <v>18.600000000000001</v>
      </c>
      <c r="AF157" s="40">
        <f t="shared" si="81"/>
        <v>14.9</v>
      </c>
      <c r="AG157" s="40" t="str">
        <f t="shared" si="82"/>
        <v/>
      </c>
      <c r="AH157" s="40">
        <f t="shared" si="83"/>
        <v>14.9</v>
      </c>
      <c r="AI157" s="40">
        <f t="shared" si="84"/>
        <v>14.9</v>
      </c>
      <c r="AJ157" s="40">
        <f t="shared" si="85"/>
        <v>14.9</v>
      </c>
      <c r="AK157" s="40">
        <f t="shared" si="86"/>
        <v>14.9</v>
      </c>
      <c r="AL157" s="40">
        <f t="shared" si="87"/>
        <v>14.9</v>
      </c>
      <c r="AM157" s="40">
        <f t="shared" si="88"/>
        <v>14.9</v>
      </c>
      <c r="AN157" s="40" t="str">
        <f t="shared" si="89"/>
        <v/>
      </c>
      <c r="AO157" s="40">
        <f t="shared" si="90"/>
        <v>14.9</v>
      </c>
      <c r="AP157" s="40">
        <f t="shared" si="91"/>
        <v>14.9</v>
      </c>
      <c r="AQ157" s="40" t="str">
        <f t="shared" si="92"/>
        <v/>
      </c>
      <c r="AR157" s="40">
        <f t="shared" si="72"/>
        <v>9.7337367724800785</v>
      </c>
      <c r="AS157" s="40">
        <f t="shared" si="73"/>
        <v>9.7337367724800785</v>
      </c>
      <c r="AT157" s="40">
        <f t="shared" si="93"/>
        <v>14.9</v>
      </c>
      <c r="AU157" s="41">
        <f t="shared" si="94"/>
        <v>18.600000000000001</v>
      </c>
      <c r="AV157" s="43">
        <f t="shared" si="74"/>
        <v>224.26747354496021</v>
      </c>
      <c r="AW157" s="43">
        <f t="shared" si="69"/>
        <v>274.26747354496024</v>
      </c>
      <c r="AX157" s="43">
        <f t="shared" si="70"/>
        <v>390.26747354496024</v>
      </c>
    </row>
    <row r="158" spans="3:50" x14ac:dyDescent="0.2">
      <c r="C158" s="39"/>
      <c r="D158" s="40"/>
      <c r="E158" s="40"/>
      <c r="F158" s="40">
        <v>19</v>
      </c>
      <c r="G158" s="40"/>
      <c r="H158" s="40">
        <v>19</v>
      </c>
      <c r="I158" s="40">
        <v>15</v>
      </c>
      <c r="J158" s="40"/>
      <c r="K158" s="40">
        <v>15</v>
      </c>
      <c r="L158" s="40">
        <v>15</v>
      </c>
      <c r="M158" s="40">
        <v>15</v>
      </c>
      <c r="N158" s="40">
        <v>15</v>
      </c>
      <c r="O158" s="40">
        <v>15</v>
      </c>
      <c r="P158" s="40">
        <v>15</v>
      </c>
      <c r="Q158" s="40"/>
      <c r="R158" s="40">
        <v>15</v>
      </c>
      <c r="S158" s="40">
        <v>15</v>
      </c>
      <c r="T158" s="40"/>
      <c r="U158" s="40" t="s">
        <v>13</v>
      </c>
      <c r="V158" s="40" t="s">
        <v>13</v>
      </c>
      <c r="W158" s="40">
        <v>19</v>
      </c>
      <c r="X158" s="41">
        <v>19</v>
      </c>
      <c r="Y158" s="42">
        <f t="shared" si="71"/>
        <v>211</v>
      </c>
      <c r="Z158" s="39" t="str">
        <f t="shared" si="75"/>
        <v/>
      </c>
      <c r="AA158" s="40" t="str">
        <f t="shared" si="76"/>
        <v/>
      </c>
      <c r="AB158" s="40" t="str">
        <f t="shared" si="77"/>
        <v/>
      </c>
      <c r="AC158" s="40">
        <f t="shared" si="78"/>
        <v>18.600000000000001</v>
      </c>
      <c r="AD158" s="40" t="str">
        <f t="shared" si="79"/>
        <v/>
      </c>
      <c r="AE158" s="40">
        <f t="shared" si="80"/>
        <v>18.600000000000001</v>
      </c>
      <c r="AF158" s="40">
        <f t="shared" si="81"/>
        <v>14.9</v>
      </c>
      <c r="AG158" s="40" t="str">
        <f t="shared" si="82"/>
        <v/>
      </c>
      <c r="AH158" s="40">
        <f t="shared" si="83"/>
        <v>14.9</v>
      </c>
      <c r="AI158" s="40">
        <f t="shared" si="84"/>
        <v>14.9</v>
      </c>
      <c r="AJ158" s="40">
        <f t="shared" si="85"/>
        <v>14.9</v>
      </c>
      <c r="AK158" s="40">
        <f t="shared" si="86"/>
        <v>14.9</v>
      </c>
      <c r="AL158" s="40">
        <f t="shared" si="87"/>
        <v>14.9</v>
      </c>
      <c r="AM158" s="40">
        <f t="shared" si="88"/>
        <v>14.9</v>
      </c>
      <c r="AN158" s="40" t="str">
        <f t="shared" si="89"/>
        <v/>
      </c>
      <c r="AO158" s="40">
        <f t="shared" si="90"/>
        <v>14.9</v>
      </c>
      <c r="AP158" s="40">
        <f t="shared" si="91"/>
        <v>14.9</v>
      </c>
      <c r="AQ158" s="40" t="str">
        <f t="shared" si="92"/>
        <v/>
      </c>
      <c r="AR158" s="40">
        <f t="shared" si="72"/>
        <v>9.7337367724800785</v>
      </c>
      <c r="AS158" s="40">
        <f t="shared" si="73"/>
        <v>9.7337367724800785</v>
      </c>
      <c r="AT158" s="40">
        <f t="shared" si="93"/>
        <v>18.600000000000001</v>
      </c>
      <c r="AU158" s="41">
        <f t="shared" si="94"/>
        <v>18.600000000000001</v>
      </c>
      <c r="AV158" s="43">
        <f t="shared" si="74"/>
        <v>227.9674735449602</v>
      </c>
      <c r="AW158" s="43">
        <f t="shared" si="69"/>
        <v>277.96747354496017</v>
      </c>
      <c r="AX158" s="43">
        <f t="shared" si="70"/>
        <v>393.96747354496017</v>
      </c>
    </row>
    <row r="159" spans="3:50" x14ac:dyDescent="0.2">
      <c r="C159" s="39"/>
      <c r="D159" s="40"/>
      <c r="E159" s="40"/>
      <c r="F159" s="40">
        <v>19</v>
      </c>
      <c r="G159" s="40"/>
      <c r="H159" s="40">
        <v>19</v>
      </c>
      <c r="I159" s="40">
        <v>19</v>
      </c>
      <c r="J159" s="40"/>
      <c r="K159" s="40">
        <v>15</v>
      </c>
      <c r="L159" s="40">
        <v>15</v>
      </c>
      <c r="M159" s="40">
        <v>15</v>
      </c>
      <c r="N159" s="40">
        <v>15</v>
      </c>
      <c r="O159" s="40">
        <v>15</v>
      </c>
      <c r="P159" s="40">
        <v>15</v>
      </c>
      <c r="Q159" s="40"/>
      <c r="R159" s="40">
        <v>15</v>
      </c>
      <c r="S159" s="40">
        <v>15</v>
      </c>
      <c r="T159" s="40"/>
      <c r="U159" s="40" t="s">
        <v>13</v>
      </c>
      <c r="V159" s="40" t="s">
        <v>13</v>
      </c>
      <c r="W159" s="40">
        <v>19</v>
      </c>
      <c r="X159" s="41">
        <v>19</v>
      </c>
      <c r="Y159" s="42">
        <f t="shared" si="71"/>
        <v>215</v>
      </c>
      <c r="Z159" s="39" t="str">
        <f t="shared" si="75"/>
        <v/>
      </c>
      <c r="AA159" s="40" t="str">
        <f t="shared" si="76"/>
        <v/>
      </c>
      <c r="AB159" s="40" t="str">
        <f t="shared" si="77"/>
        <v/>
      </c>
      <c r="AC159" s="40">
        <f t="shared" si="78"/>
        <v>18.600000000000001</v>
      </c>
      <c r="AD159" s="40" t="str">
        <f t="shared" si="79"/>
        <v/>
      </c>
      <c r="AE159" s="40">
        <f t="shared" si="80"/>
        <v>18.600000000000001</v>
      </c>
      <c r="AF159" s="40">
        <f t="shared" si="81"/>
        <v>18.600000000000001</v>
      </c>
      <c r="AG159" s="40" t="str">
        <f t="shared" si="82"/>
        <v/>
      </c>
      <c r="AH159" s="40">
        <f t="shared" si="83"/>
        <v>14.9</v>
      </c>
      <c r="AI159" s="40">
        <f t="shared" si="84"/>
        <v>14.9</v>
      </c>
      <c r="AJ159" s="40">
        <f t="shared" si="85"/>
        <v>14.9</v>
      </c>
      <c r="AK159" s="40">
        <f t="shared" si="86"/>
        <v>14.9</v>
      </c>
      <c r="AL159" s="40">
        <f t="shared" si="87"/>
        <v>14.9</v>
      </c>
      <c r="AM159" s="40">
        <f t="shared" si="88"/>
        <v>14.9</v>
      </c>
      <c r="AN159" s="40" t="str">
        <f t="shared" si="89"/>
        <v/>
      </c>
      <c r="AO159" s="40">
        <f t="shared" si="90"/>
        <v>14.9</v>
      </c>
      <c r="AP159" s="40">
        <f t="shared" si="91"/>
        <v>14.9</v>
      </c>
      <c r="AQ159" s="40" t="str">
        <f t="shared" si="92"/>
        <v/>
      </c>
      <c r="AR159" s="40">
        <f t="shared" si="72"/>
        <v>9.7337367724800785</v>
      </c>
      <c r="AS159" s="40">
        <f t="shared" si="73"/>
        <v>9.7337367724800785</v>
      </c>
      <c r="AT159" s="40">
        <f t="shared" si="93"/>
        <v>18.600000000000001</v>
      </c>
      <c r="AU159" s="41">
        <f t="shared" si="94"/>
        <v>18.600000000000001</v>
      </c>
      <c r="AV159" s="43">
        <f t="shared" si="74"/>
        <v>231.66747354496019</v>
      </c>
      <c r="AW159" s="43">
        <f t="shared" si="69"/>
        <v>281.66747354496022</v>
      </c>
      <c r="AX159" s="43">
        <f t="shared" si="70"/>
        <v>397.66747354496022</v>
      </c>
    </row>
    <row r="160" spans="3:50" ht="13.5" thickBot="1" x14ac:dyDescent="0.25">
      <c r="C160" s="44"/>
      <c r="D160" s="45"/>
      <c r="E160" s="45"/>
      <c r="F160" s="45">
        <v>19</v>
      </c>
      <c r="G160" s="45"/>
      <c r="H160" s="45">
        <v>19</v>
      </c>
      <c r="I160" s="45">
        <v>19</v>
      </c>
      <c r="J160" s="45"/>
      <c r="K160" s="45">
        <v>15</v>
      </c>
      <c r="L160" s="45">
        <v>15</v>
      </c>
      <c r="M160" s="45">
        <v>15</v>
      </c>
      <c r="N160" s="45">
        <v>15</v>
      </c>
      <c r="O160" s="45">
        <v>15</v>
      </c>
      <c r="P160" s="45">
        <v>15</v>
      </c>
      <c r="Q160" s="45"/>
      <c r="R160" s="45">
        <v>15</v>
      </c>
      <c r="S160" s="45">
        <v>19</v>
      </c>
      <c r="T160" s="45"/>
      <c r="U160" s="45" t="s">
        <v>13</v>
      </c>
      <c r="V160" s="45" t="s">
        <v>13</v>
      </c>
      <c r="W160" s="45">
        <v>19</v>
      </c>
      <c r="X160" s="46">
        <v>19</v>
      </c>
      <c r="Y160" s="47">
        <f t="shared" si="71"/>
        <v>219</v>
      </c>
      <c r="Z160" s="44" t="str">
        <f t="shared" si="75"/>
        <v/>
      </c>
      <c r="AA160" s="45" t="str">
        <f t="shared" si="76"/>
        <v/>
      </c>
      <c r="AB160" s="45" t="str">
        <f t="shared" si="77"/>
        <v/>
      </c>
      <c r="AC160" s="45">
        <f t="shared" si="78"/>
        <v>18.600000000000001</v>
      </c>
      <c r="AD160" s="45" t="str">
        <f t="shared" si="79"/>
        <v/>
      </c>
      <c r="AE160" s="45">
        <f t="shared" si="80"/>
        <v>18.600000000000001</v>
      </c>
      <c r="AF160" s="45">
        <f t="shared" si="81"/>
        <v>18.600000000000001</v>
      </c>
      <c r="AG160" s="45" t="str">
        <f t="shared" si="82"/>
        <v/>
      </c>
      <c r="AH160" s="45">
        <f t="shared" si="83"/>
        <v>14.9</v>
      </c>
      <c r="AI160" s="45">
        <f t="shared" si="84"/>
        <v>14.9</v>
      </c>
      <c r="AJ160" s="45">
        <f t="shared" si="85"/>
        <v>14.9</v>
      </c>
      <c r="AK160" s="45">
        <f t="shared" si="86"/>
        <v>14.9</v>
      </c>
      <c r="AL160" s="45">
        <f t="shared" si="87"/>
        <v>14.9</v>
      </c>
      <c r="AM160" s="45">
        <f t="shared" si="88"/>
        <v>14.9</v>
      </c>
      <c r="AN160" s="45" t="str">
        <f t="shared" si="89"/>
        <v/>
      </c>
      <c r="AO160" s="45">
        <f t="shared" si="90"/>
        <v>14.9</v>
      </c>
      <c r="AP160" s="45">
        <f t="shared" si="91"/>
        <v>18.600000000000001</v>
      </c>
      <c r="AQ160" s="45" t="str">
        <f t="shared" si="92"/>
        <v/>
      </c>
      <c r="AR160" s="45">
        <f t="shared" si="72"/>
        <v>9.7337367724800785</v>
      </c>
      <c r="AS160" s="45">
        <f t="shared" si="73"/>
        <v>9.7337367724800785</v>
      </c>
      <c r="AT160" s="45">
        <f t="shared" si="93"/>
        <v>18.600000000000001</v>
      </c>
      <c r="AU160" s="46">
        <f t="shared" si="94"/>
        <v>18.600000000000001</v>
      </c>
      <c r="AV160" s="48">
        <f t="shared" si="74"/>
        <v>235.36747354496018</v>
      </c>
      <c r="AW160" s="48">
        <f t="shared" si="69"/>
        <v>285.36747354496015</v>
      </c>
      <c r="AX160" s="48">
        <f t="shared" si="70"/>
        <v>401.36747354496015</v>
      </c>
    </row>
    <row r="161" spans="3:51" x14ac:dyDescent="0.2">
      <c r="C161" s="34"/>
      <c r="D161" s="35"/>
      <c r="E161" s="35"/>
      <c r="F161" s="35">
        <v>19</v>
      </c>
      <c r="G161" s="35"/>
      <c r="H161" s="35">
        <v>19</v>
      </c>
      <c r="I161" s="35">
        <v>19</v>
      </c>
      <c r="J161" s="35"/>
      <c r="K161" s="35">
        <v>19</v>
      </c>
      <c r="L161" s="35">
        <v>15</v>
      </c>
      <c r="M161" s="35">
        <v>15</v>
      </c>
      <c r="N161" s="35">
        <v>15</v>
      </c>
      <c r="O161" s="35">
        <v>15</v>
      </c>
      <c r="P161" s="35">
        <v>15</v>
      </c>
      <c r="Q161" s="35"/>
      <c r="R161" s="35">
        <v>15</v>
      </c>
      <c r="S161" s="35">
        <v>19</v>
      </c>
      <c r="T161" s="35"/>
      <c r="U161" s="35" t="s">
        <v>13</v>
      </c>
      <c r="V161" s="35" t="s">
        <v>13</v>
      </c>
      <c r="W161" s="35">
        <v>19</v>
      </c>
      <c r="X161" s="36">
        <v>19</v>
      </c>
      <c r="Y161" s="37">
        <f t="shared" si="71"/>
        <v>223</v>
      </c>
      <c r="Z161" s="34" t="str">
        <f t="shared" si="75"/>
        <v/>
      </c>
      <c r="AA161" s="35" t="str">
        <f t="shared" si="76"/>
        <v/>
      </c>
      <c r="AB161" s="35" t="str">
        <f t="shared" si="77"/>
        <v/>
      </c>
      <c r="AC161" s="35">
        <f t="shared" si="78"/>
        <v>18.600000000000001</v>
      </c>
      <c r="AD161" s="35" t="str">
        <f t="shared" si="79"/>
        <v/>
      </c>
      <c r="AE161" s="35">
        <f t="shared" si="80"/>
        <v>18.600000000000001</v>
      </c>
      <c r="AF161" s="35">
        <f t="shared" si="81"/>
        <v>18.600000000000001</v>
      </c>
      <c r="AG161" s="35" t="str">
        <f t="shared" si="82"/>
        <v/>
      </c>
      <c r="AH161" s="35">
        <f t="shared" si="83"/>
        <v>18.600000000000001</v>
      </c>
      <c r="AI161" s="35">
        <f t="shared" si="84"/>
        <v>14.9</v>
      </c>
      <c r="AJ161" s="35">
        <f t="shared" si="85"/>
        <v>14.9</v>
      </c>
      <c r="AK161" s="35">
        <f t="shared" si="86"/>
        <v>14.9</v>
      </c>
      <c r="AL161" s="35">
        <f t="shared" si="87"/>
        <v>14.9</v>
      </c>
      <c r="AM161" s="35">
        <f t="shared" si="88"/>
        <v>14.9</v>
      </c>
      <c r="AN161" s="35" t="str">
        <f t="shared" si="89"/>
        <v/>
      </c>
      <c r="AO161" s="35">
        <f t="shared" si="90"/>
        <v>14.9</v>
      </c>
      <c r="AP161" s="35">
        <f t="shared" si="91"/>
        <v>18.600000000000001</v>
      </c>
      <c r="AQ161" s="35" t="str">
        <f t="shared" si="92"/>
        <v/>
      </c>
      <c r="AR161" s="35">
        <f t="shared" si="72"/>
        <v>9.7337367724800785</v>
      </c>
      <c r="AS161" s="35">
        <f t="shared" si="73"/>
        <v>9.7337367724800785</v>
      </c>
      <c r="AT161" s="35">
        <f t="shared" si="93"/>
        <v>18.600000000000001</v>
      </c>
      <c r="AU161" s="36">
        <f t="shared" si="94"/>
        <v>18.600000000000001</v>
      </c>
      <c r="AV161" s="38">
        <f t="shared" si="74"/>
        <v>239.06747354496019</v>
      </c>
      <c r="AW161" s="38">
        <f t="shared" si="69"/>
        <v>289.06747354496019</v>
      </c>
      <c r="AX161" s="38">
        <f t="shared" si="70"/>
        <v>405.06747354496019</v>
      </c>
    </row>
    <row r="162" spans="3:51" x14ac:dyDescent="0.2">
      <c r="C162" s="39"/>
      <c r="D162" s="40"/>
      <c r="E162" s="40"/>
      <c r="F162" s="40">
        <v>19</v>
      </c>
      <c r="G162" s="40"/>
      <c r="H162" s="40">
        <v>19</v>
      </c>
      <c r="I162" s="40">
        <v>19</v>
      </c>
      <c r="J162" s="40"/>
      <c r="K162" s="40">
        <v>19</v>
      </c>
      <c r="L162" s="40">
        <v>15</v>
      </c>
      <c r="M162" s="40">
        <v>15</v>
      </c>
      <c r="N162" s="40">
        <v>15</v>
      </c>
      <c r="O162" s="40">
        <v>15</v>
      </c>
      <c r="P162" s="40">
        <v>15</v>
      </c>
      <c r="Q162" s="40"/>
      <c r="R162" s="40">
        <v>19</v>
      </c>
      <c r="S162" s="40">
        <v>19</v>
      </c>
      <c r="T162" s="40"/>
      <c r="U162" s="40" t="s">
        <v>13</v>
      </c>
      <c r="V162" s="40" t="s">
        <v>13</v>
      </c>
      <c r="W162" s="40">
        <v>19</v>
      </c>
      <c r="X162" s="41">
        <v>19</v>
      </c>
      <c r="Y162" s="42">
        <f t="shared" si="71"/>
        <v>227</v>
      </c>
      <c r="Z162" s="39" t="str">
        <f t="shared" si="75"/>
        <v/>
      </c>
      <c r="AA162" s="40" t="str">
        <f t="shared" si="76"/>
        <v/>
      </c>
      <c r="AB162" s="40" t="str">
        <f t="shared" si="77"/>
        <v/>
      </c>
      <c r="AC162" s="40">
        <f t="shared" si="78"/>
        <v>18.600000000000001</v>
      </c>
      <c r="AD162" s="40" t="str">
        <f t="shared" si="79"/>
        <v/>
      </c>
      <c r="AE162" s="40">
        <f t="shared" si="80"/>
        <v>18.600000000000001</v>
      </c>
      <c r="AF162" s="40">
        <f t="shared" si="81"/>
        <v>18.600000000000001</v>
      </c>
      <c r="AG162" s="40" t="str">
        <f t="shared" si="82"/>
        <v/>
      </c>
      <c r="AH162" s="40">
        <f t="shared" si="83"/>
        <v>18.600000000000001</v>
      </c>
      <c r="AI162" s="40">
        <f t="shared" si="84"/>
        <v>14.9</v>
      </c>
      <c r="AJ162" s="40">
        <f t="shared" si="85"/>
        <v>14.9</v>
      </c>
      <c r="AK162" s="40">
        <f t="shared" si="86"/>
        <v>14.9</v>
      </c>
      <c r="AL162" s="40">
        <f t="shared" si="87"/>
        <v>14.9</v>
      </c>
      <c r="AM162" s="40">
        <f t="shared" si="88"/>
        <v>14.9</v>
      </c>
      <c r="AN162" s="40" t="str">
        <f t="shared" si="89"/>
        <v/>
      </c>
      <c r="AO162" s="40">
        <f t="shared" si="90"/>
        <v>18.600000000000001</v>
      </c>
      <c r="AP162" s="40">
        <f t="shared" si="91"/>
        <v>18.600000000000001</v>
      </c>
      <c r="AQ162" s="40" t="str">
        <f t="shared" si="92"/>
        <v/>
      </c>
      <c r="AR162" s="40">
        <f t="shared" si="72"/>
        <v>9.7337367724800785</v>
      </c>
      <c r="AS162" s="40">
        <f t="shared" si="73"/>
        <v>9.7337367724800785</v>
      </c>
      <c r="AT162" s="40">
        <f t="shared" si="93"/>
        <v>18.600000000000001</v>
      </c>
      <c r="AU162" s="41">
        <f t="shared" si="94"/>
        <v>18.600000000000001</v>
      </c>
      <c r="AV162" s="43">
        <f t="shared" si="74"/>
        <v>242.76747354496018</v>
      </c>
      <c r="AW162" s="43">
        <f t="shared" si="69"/>
        <v>292.76747354496018</v>
      </c>
      <c r="AX162" s="43">
        <f t="shared" si="70"/>
        <v>408.76747354496018</v>
      </c>
    </row>
    <row r="163" spans="3:51" x14ac:dyDescent="0.2">
      <c r="C163" s="39"/>
      <c r="D163" s="40"/>
      <c r="E163" s="40"/>
      <c r="F163" s="40">
        <v>19</v>
      </c>
      <c r="G163" s="40"/>
      <c r="H163" s="40">
        <v>19</v>
      </c>
      <c r="I163" s="40">
        <v>19</v>
      </c>
      <c r="J163" s="40"/>
      <c r="K163" s="40">
        <v>19</v>
      </c>
      <c r="L163" s="40">
        <v>19</v>
      </c>
      <c r="M163" s="40">
        <v>15</v>
      </c>
      <c r="N163" s="40">
        <v>15</v>
      </c>
      <c r="O163" s="40">
        <v>15</v>
      </c>
      <c r="P163" s="40">
        <v>15</v>
      </c>
      <c r="Q163" s="40"/>
      <c r="R163" s="40">
        <v>19</v>
      </c>
      <c r="S163" s="40">
        <v>19</v>
      </c>
      <c r="T163" s="40"/>
      <c r="U163" s="40" t="s">
        <v>13</v>
      </c>
      <c r="V163" s="40" t="s">
        <v>13</v>
      </c>
      <c r="W163" s="40">
        <v>19</v>
      </c>
      <c r="X163" s="41">
        <v>19</v>
      </c>
      <c r="Y163" s="42">
        <f t="shared" si="71"/>
        <v>231</v>
      </c>
      <c r="Z163" s="39" t="str">
        <f t="shared" si="75"/>
        <v/>
      </c>
      <c r="AA163" s="40" t="str">
        <f t="shared" si="76"/>
        <v/>
      </c>
      <c r="AB163" s="40" t="str">
        <f t="shared" si="77"/>
        <v/>
      </c>
      <c r="AC163" s="40">
        <f t="shared" si="78"/>
        <v>18.600000000000001</v>
      </c>
      <c r="AD163" s="40" t="str">
        <f t="shared" si="79"/>
        <v/>
      </c>
      <c r="AE163" s="40">
        <f t="shared" si="80"/>
        <v>18.600000000000001</v>
      </c>
      <c r="AF163" s="40">
        <f t="shared" si="81"/>
        <v>18.600000000000001</v>
      </c>
      <c r="AG163" s="40" t="str">
        <f t="shared" si="82"/>
        <v/>
      </c>
      <c r="AH163" s="40">
        <f t="shared" si="83"/>
        <v>18.600000000000001</v>
      </c>
      <c r="AI163" s="40">
        <f t="shared" si="84"/>
        <v>18.600000000000001</v>
      </c>
      <c r="AJ163" s="40">
        <f t="shared" si="85"/>
        <v>14.9</v>
      </c>
      <c r="AK163" s="40">
        <f t="shared" si="86"/>
        <v>14.9</v>
      </c>
      <c r="AL163" s="40">
        <f t="shared" si="87"/>
        <v>14.9</v>
      </c>
      <c r="AM163" s="40">
        <f t="shared" si="88"/>
        <v>14.9</v>
      </c>
      <c r="AN163" s="40" t="str">
        <f t="shared" si="89"/>
        <v/>
      </c>
      <c r="AO163" s="40">
        <f t="shared" si="90"/>
        <v>18.600000000000001</v>
      </c>
      <c r="AP163" s="40">
        <f t="shared" si="91"/>
        <v>18.600000000000001</v>
      </c>
      <c r="AQ163" s="40" t="str">
        <f t="shared" si="92"/>
        <v/>
      </c>
      <c r="AR163" s="40">
        <f t="shared" si="72"/>
        <v>9.7337367724800785</v>
      </c>
      <c r="AS163" s="40">
        <f t="shared" si="73"/>
        <v>9.7337367724800785</v>
      </c>
      <c r="AT163" s="40">
        <f t="shared" si="93"/>
        <v>18.600000000000001</v>
      </c>
      <c r="AU163" s="41">
        <f t="shared" si="94"/>
        <v>18.600000000000001</v>
      </c>
      <c r="AV163" s="43">
        <f t="shared" si="74"/>
        <v>246.46747354496017</v>
      </c>
      <c r="AW163" s="43">
        <f t="shared" si="69"/>
        <v>296.46747354496017</v>
      </c>
      <c r="AX163" s="43">
        <f t="shared" si="70"/>
        <v>412.46747354496017</v>
      </c>
    </row>
    <row r="164" spans="3:51" x14ac:dyDescent="0.2">
      <c r="C164" s="39"/>
      <c r="D164" s="40"/>
      <c r="E164" s="40"/>
      <c r="F164" s="40">
        <v>19</v>
      </c>
      <c r="G164" s="40"/>
      <c r="H164" s="40">
        <v>19</v>
      </c>
      <c r="I164" s="40">
        <v>19</v>
      </c>
      <c r="J164" s="40"/>
      <c r="K164" s="40">
        <v>19</v>
      </c>
      <c r="L164" s="40">
        <v>19</v>
      </c>
      <c r="M164" s="40">
        <v>15</v>
      </c>
      <c r="N164" s="40">
        <v>15</v>
      </c>
      <c r="O164" s="40">
        <v>15</v>
      </c>
      <c r="P164" s="40">
        <v>19</v>
      </c>
      <c r="Q164" s="40"/>
      <c r="R164" s="40">
        <v>19</v>
      </c>
      <c r="S164" s="40">
        <v>19</v>
      </c>
      <c r="T164" s="40"/>
      <c r="U164" s="40" t="s">
        <v>13</v>
      </c>
      <c r="V164" s="40" t="s">
        <v>13</v>
      </c>
      <c r="W164" s="40">
        <v>19</v>
      </c>
      <c r="X164" s="41">
        <v>19</v>
      </c>
      <c r="Y164" s="42">
        <f t="shared" si="71"/>
        <v>235</v>
      </c>
      <c r="Z164" s="39" t="str">
        <f t="shared" si="75"/>
        <v/>
      </c>
      <c r="AA164" s="40" t="str">
        <f t="shared" si="76"/>
        <v/>
      </c>
      <c r="AB164" s="40" t="str">
        <f t="shared" si="77"/>
        <v/>
      </c>
      <c r="AC164" s="40">
        <f t="shared" si="78"/>
        <v>18.600000000000001</v>
      </c>
      <c r="AD164" s="40" t="str">
        <f t="shared" si="79"/>
        <v/>
      </c>
      <c r="AE164" s="40">
        <f t="shared" si="80"/>
        <v>18.600000000000001</v>
      </c>
      <c r="AF164" s="40">
        <f t="shared" si="81"/>
        <v>18.600000000000001</v>
      </c>
      <c r="AG164" s="40" t="str">
        <f t="shared" si="82"/>
        <v/>
      </c>
      <c r="AH164" s="40">
        <f t="shared" si="83"/>
        <v>18.600000000000001</v>
      </c>
      <c r="AI164" s="40">
        <f t="shared" si="84"/>
        <v>18.600000000000001</v>
      </c>
      <c r="AJ164" s="40">
        <f t="shared" si="85"/>
        <v>14.9</v>
      </c>
      <c r="AK164" s="40">
        <f t="shared" si="86"/>
        <v>14.9</v>
      </c>
      <c r="AL164" s="40">
        <f t="shared" si="87"/>
        <v>14.9</v>
      </c>
      <c r="AM164" s="40">
        <f t="shared" si="88"/>
        <v>18.600000000000001</v>
      </c>
      <c r="AN164" s="40" t="str">
        <f t="shared" si="89"/>
        <v/>
      </c>
      <c r="AO164" s="40">
        <f t="shared" si="90"/>
        <v>18.600000000000001</v>
      </c>
      <c r="AP164" s="40">
        <f t="shared" si="91"/>
        <v>18.600000000000001</v>
      </c>
      <c r="AQ164" s="40" t="str">
        <f t="shared" si="92"/>
        <v/>
      </c>
      <c r="AR164" s="40">
        <f t="shared" si="72"/>
        <v>9.7337367724800785</v>
      </c>
      <c r="AS164" s="40">
        <f t="shared" si="73"/>
        <v>9.7337367724800785</v>
      </c>
      <c r="AT164" s="40">
        <f t="shared" si="93"/>
        <v>18.600000000000001</v>
      </c>
      <c r="AU164" s="41">
        <f t="shared" si="94"/>
        <v>18.600000000000001</v>
      </c>
      <c r="AV164" s="43">
        <f t="shared" si="74"/>
        <v>250.16747354496016</v>
      </c>
      <c r="AW164" s="43">
        <f t="shared" si="69"/>
        <v>300.16747354496016</v>
      </c>
      <c r="AX164" s="43">
        <f t="shared" si="70"/>
        <v>416.16747354496016</v>
      </c>
    </row>
    <row r="165" spans="3:51" ht="13.5" thickBot="1" x14ac:dyDescent="0.25">
      <c r="C165" s="44"/>
      <c r="D165" s="45"/>
      <c r="E165" s="45"/>
      <c r="F165" s="45">
        <v>19</v>
      </c>
      <c r="G165" s="45"/>
      <c r="H165" s="45">
        <v>19</v>
      </c>
      <c r="I165" s="45">
        <v>19</v>
      </c>
      <c r="J165" s="45"/>
      <c r="K165" s="45">
        <v>19</v>
      </c>
      <c r="L165" s="45">
        <v>19</v>
      </c>
      <c r="M165" s="45">
        <v>19</v>
      </c>
      <c r="N165" s="45">
        <v>15</v>
      </c>
      <c r="O165" s="45">
        <v>15</v>
      </c>
      <c r="P165" s="45">
        <v>19</v>
      </c>
      <c r="Q165" s="45"/>
      <c r="R165" s="45">
        <v>19</v>
      </c>
      <c r="S165" s="45">
        <v>19</v>
      </c>
      <c r="T165" s="45"/>
      <c r="U165" s="45" t="s">
        <v>13</v>
      </c>
      <c r="V165" s="45" t="s">
        <v>13</v>
      </c>
      <c r="W165" s="45">
        <v>19</v>
      </c>
      <c r="X165" s="46">
        <v>19</v>
      </c>
      <c r="Y165" s="47">
        <f t="shared" si="71"/>
        <v>239</v>
      </c>
      <c r="Z165" s="44" t="str">
        <f t="shared" si="75"/>
        <v/>
      </c>
      <c r="AA165" s="45" t="str">
        <f t="shared" si="76"/>
        <v/>
      </c>
      <c r="AB165" s="45" t="str">
        <f t="shared" si="77"/>
        <v/>
      </c>
      <c r="AC165" s="45">
        <f t="shared" si="78"/>
        <v>18.600000000000001</v>
      </c>
      <c r="AD165" s="45" t="str">
        <f t="shared" si="79"/>
        <v/>
      </c>
      <c r="AE165" s="45">
        <f t="shared" si="80"/>
        <v>18.600000000000001</v>
      </c>
      <c r="AF165" s="45">
        <f t="shared" si="81"/>
        <v>18.600000000000001</v>
      </c>
      <c r="AG165" s="45" t="str">
        <f t="shared" si="82"/>
        <v/>
      </c>
      <c r="AH165" s="45">
        <f t="shared" si="83"/>
        <v>18.600000000000001</v>
      </c>
      <c r="AI165" s="45">
        <f t="shared" si="84"/>
        <v>18.600000000000001</v>
      </c>
      <c r="AJ165" s="45">
        <f t="shared" si="85"/>
        <v>18.600000000000001</v>
      </c>
      <c r="AK165" s="45">
        <f t="shared" si="86"/>
        <v>14.9</v>
      </c>
      <c r="AL165" s="45">
        <f t="shared" si="87"/>
        <v>14.9</v>
      </c>
      <c r="AM165" s="45">
        <f t="shared" si="88"/>
        <v>18.600000000000001</v>
      </c>
      <c r="AN165" s="45" t="str">
        <f t="shared" si="89"/>
        <v/>
      </c>
      <c r="AO165" s="45">
        <f t="shared" si="90"/>
        <v>18.600000000000001</v>
      </c>
      <c r="AP165" s="45">
        <f t="shared" si="91"/>
        <v>18.600000000000001</v>
      </c>
      <c r="AQ165" s="45" t="str">
        <f t="shared" si="92"/>
        <v/>
      </c>
      <c r="AR165" s="45">
        <f t="shared" si="72"/>
        <v>9.7337367724800785</v>
      </c>
      <c r="AS165" s="45">
        <f t="shared" si="73"/>
        <v>9.7337367724800785</v>
      </c>
      <c r="AT165" s="45">
        <f t="shared" si="93"/>
        <v>18.600000000000001</v>
      </c>
      <c r="AU165" s="46">
        <f t="shared" si="94"/>
        <v>18.600000000000001</v>
      </c>
      <c r="AV165" s="48">
        <f t="shared" si="74"/>
        <v>253.86747354496015</v>
      </c>
      <c r="AW165" s="48">
        <f t="shared" si="69"/>
        <v>303.86747354496015</v>
      </c>
      <c r="AX165" s="48">
        <f t="shared" si="70"/>
        <v>419.86747354496015</v>
      </c>
    </row>
    <row r="166" spans="3:51" x14ac:dyDescent="0.2">
      <c r="C166" s="34"/>
      <c r="D166" s="35"/>
      <c r="E166" s="35"/>
      <c r="F166" s="35">
        <v>19</v>
      </c>
      <c r="G166" s="35"/>
      <c r="H166" s="35">
        <v>19</v>
      </c>
      <c r="I166" s="35">
        <v>19</v>
      </c>
      <c r="J166" s="35"/>
      <c r="K166" s="35">
        <v>19</v>
      </c>
      <c r="L166" s="35">
        <v>19</v>
      </c>
      <c r="M166" s="35">
        <v>19</v>
      </c>
      <c r="N166" s="35">
        <v>15</v>
      </c>
      <c r="O166" s="35">
        <v>19</v>
      </c>
      <c r="P166" s="35">
        <v>19</v>
      </c>
      <c r="Q166" s="35"/>
      <c r="R166" s="35">
        <v>19</v>
      </c>
      <c r="S166" s="35">
        <v>19</v>
      </c>
      <c r="T166" s="35"/>
      <c r="U166" s="35" t="s">
        <v>13</v>
      </c>
      <c r="V166" s="35" t="s">
        <v>13</v>
      </c>
      <c r="W166" s="35">
        <v>19</v>
      </c>
      <c r="X166" s="36">
        <v>19</v>
      </c>
      <c r="Y166" s="37">
        <f t="shared" si="71"/>
        <v>243</v>
      </c>
      <c r="Z166" s="34" t="str">
        <f t="shared" si="75"/>
        <v/>
      </c>
      <c r="AA166" s="35" t="str">
        <f t="shared" si="76"/>
        <v/>
      </c>
      <c r="AB166" s="35" t="str">
        <f t="shared" si="77"/>
        <v/>
      </c>
      <c r="AC166" s="35">
        <f t="shared" si="78"/>
        <v>18.600000000000001</v>
      </c>
      <c r="AD166" s="35" t="str">
        <f t="shared" si="79"/>
        <v/>
      </c>
      <c r="AE166" s="35">
        <f t="shared" si="80"/>
        <v>18.600000000000001</v>
      </c>
      <c r="AF166" s="35">
        <f t="shared" si="81"/>
        <v>18.600000000000001</v>
      </c>
      <c r="AG166" s="35" t="str">
        <f t="shared" si="82"/>
        <v/>
      </c>
      <c r="AH166" s="35">
        <f t="shared" si="83"/>
        <v>18.600000000000001</v>
      </c>
      <c r="AI166" s="35">
        <f t="shared" si="84"/>
        <v>18.600000000000001</v>
      </c>
      <c r="AJ166" s="35">
        <f t="shared" si="85"/>
        <v>18.600000000000001</v>
      </c>
      <c r="AK166" s="35">
        <f t="shared" si="86"/>
        <v>14.9</v>
      </c>
      <c r="AL166" s="35">
        <f t="shared" si="87"/>
        <v>18.600000000000001</v>
      </c>
      <c r="AM166" s="35">
        <f t="shared" si="88"/>
        <v>18.600000000000001</v>
      </c>
      <c r="AN166" s="35" t="str">
        <f t="shared" si="89"/>
        <v/>
      </c>
      <c r="AO166" s="35">
        <f t="shared" si="90"/>
        <v>18.600000000000001</v>
      </c>
      <c r="AP166" s="35">
        <f t="shared" si="91"/>
        <v>18.600000000000001</v>
      </c>
      <c r="AQ166" s="35" t="str">
        <f t="shared" si="92"/>
        <v/>
      </c>
      <c r="AR166" s="35">
        <f t="shared" si="72"/>
        <v>9.7337367724800785</v>
      </c>
      <c r="AS166" s="35">
        <f t="shared" si="73"/>
        <v>9.7337367724800785</v>
      </c>
      <c r="AT166" s="35">
        <f t="shared" si="93"/>
        <v>18.600000000000001</v>
      </c>
      <c r="AU166" s="36">
        <f t="shared" si="94"/>
        <v>18.600000000000001</v>
      </c>
      <c r="AV166" s="38">
        <f t="shared" si="74"/>
        <v>257.56747354496014</v>
      </c>
      <c r="AW166" s="38">
        <f t="shared" si="69"/>
        <v>307.56747354496014</v>
      </c>
      <c r="AX166" s="38">
        <f t="shared" si="70"/>
        <v>423.56747354496014</v>
      </c>
    </row>
    <row r="167" spans="3:51" x14ac:dyDescent="0.2">
      <c r="C167" s="74"/>
      <c r="D167" s="75"/>
      <c r="E167" s="75"/>
      <c r="F167" s="75">
        <v>19</v>
      </c>
      <c r="G167" s="75"/>
      <c r="H167" s="75">
        <v>19</v>
      </c>
      <c r="I167" s="75">
        <v>19</v>
      </c>
      <c r="J167" s="75"/>
      <c r="K167" s="75">
        <v>19</v>
      </c>
      <c r="L167" s="75">
        <v>19</v>
      </c>
      <c r="M167" s="75">
        <v>19</v>
      </c>
      <c r="N167" s="75">
        <v>19</v>
      </c>
      <c r="O167" s="75">
        <v>19</v>
      </c>
      <c r="P167" s="75">
        <v>19</v>
      </c>
      <c r="Q167" s="75"/>
      <c r="R167" s="75">
        <v>19</v>
      </c>
      <c r="S167" s="75">
        <v>19</v>
      </c>
      <c r="T167" s="75"/>
      <c r="U167" s="75" t="s">
        <v>13</v>
      </c>
      <c r="V167" s="75" t="s">
        <v>13</v>
      </c>
      <c r="W167" s="75">
        <v>19</v>
      </c>
      <c r="X167" s="76">
        <v>19</v>
      </c>
      <c r="Y167" s="77">
        <f t="shared" si="71"/>
        <v>247</v>
      </c>
      <c r="Z167" s="74" t="str">
        <f t="shared" si="75"/>
        <v/>
      </c>
      <c r="AA167" s="75" t="str">
        <f t="shared" si="76"/>
        <v/>
      </c>
      <c r="AB167" s="75" t="str">
        <f t="shared" si="77"/>
        <v/>
      </c>
      <c r="AC167" s="75">
        <f t="shared" si="78"/>
        <v>18.600000000000001</v>
      </c>
      <c r="AD167" s="75" t="str">
        <f t="shared" si="79"/>
        <v/>
      </c>
      <c r="AE167" s="75">
        <f t="shared" si="80"/>
        <v>18.600000000000001</v>
      </c>
      <c r="AF167" s="75">
        <f t="shared" si="81"/>
        <v>18.600000000000001</v>
      </c>
      <c r="AG167" s="75" t="str">
        <f t="shared" si="82"/>
        <v/>
      </c>
      <c r="AH167" s="75">
        <f t="shared" si="83"/>
        <v>18.600000000000001</v>
      </c>
      <c r="AI167" s="75">
        <f t="shared" si="84"/>
        <v>18.600000000000001</v>
      </c>
      <c r="AJ167" s="75">
        <f t="shared" si="85"/>
        <v>18.600000000000001</v>
      </c>
      <c r="AK167" s="75">
        <f t="shared" si="86"/>
        <v>18.600000000000001</v>
      </c>
      <c r="AL167" s="75">
        <f t="shared" si="87"/>
        <v>18.600000000000001</v>
      </c>
      <c r="AM167" s="75">
        <f t="shared" si="88"/>
        <v>18.600000000000001</v>
      </c>
      <c r="AN167" s="75" t="str">
        <f t="shared" si="89"/>
        <v/>
      </c>
      <c r="AO167" s="75">
        <f t="shared" si="90"/>
        <v>18.600000000000001</v>
      </c>
      <c r="AP167" s="75">
        <f t="shared" si="91"/>
        <v>18.600000000000001</v>
      </c>
      <c r="AQ167" s="75" t="str">
        <f t="shared" si="92"/>
        <v/>
      </c>
      <c r="AR167" s="75">
        <f t="shared" si="72"/>
        <v>9.7337367724800785</v>
      </c>
      <c r="AS167" s="75">
        <f t="shared" si="73"/>
        <v>9.7337367724800785</v>
      </c>
      <c r="AT167" s="75">
        <f t="shared" si="93"/>
        <v>18.600000000000001</v>
      </c>
      <c r="AU167" s="76">
        <f t="shared" si="94"/>
        <v>18.600000000000001</v>
      </c>
      <c r="AV167" s="78">
        <f t="shared" si="74"/>
        <v>261.26747354496013</v>
      </c>
      <c r="AW167" s="78">
        <f t="shared" si="69"/>
        <v>311.26747354496013</v>
      </c>
      <c r="AX167" s="78">
        <f t="shared" si="70"/>
        <v>427.26747354496013</v>
      </c>
      <c r="AY167" t="s">
        <v>23</v>
      </c>
    </row>
    <row r="168" spans="3:51" x14ac:dyDescent="0.2">
      <c r="C168" s="39"/>
      <c r="D168" s="40">
        <v>20</v>
      </c>
      <c r="E168" s="40"/>
      <c r="F168" s="40">
        <f>F159</f>
        <v>19</v>
      </c>
      <c r="G168" s="40">
        <f t="shared" ref="G168:X168" si="98">G159</f>
        <v>0</v>
      </c>
      <c r="H168" s="40">
        <f t="shared" si="98"/>
        <v>19</v>
      </c>
      <c r="I168" s="40">
        <f t="shared" si="98"/>
        <v>19</v>
      </c>
      <c r="J168" s="40">
        <f t="shared" si="98"/>
        <v>0</v>
      </c>
      <c r="K168" s="40">
        <f t="shared" si="98"/>
        <v>15</v>
      </c>
      <c r="L168" s="40">
        <f t="shared" si="98"/>
        <v>15</v>
      </c>
      <c r="M168" s="40">
        <f t="shared" si="98"/>
        <v>15</v>
      </c>
      <c r="N168" s="40">
        <f t="shared" si="98"/>
        <v>15</v>
      </c>
      <c r="O168" s="40">
        <f t="shared" si="98"/>
        <v>15</v>
      </c>
      <c r="P168" s="40">
        <f t="shared" si="98"/>
        <v>15</v>
      </c>
      <c r="Q168" s="40">
        <f t="shared" si="98"/>
        <v>0</v>
      </c>
      <c r="R168" s="40">
        <f t="shared" si="98"/>
        <v>15</v>
      </c>
      <c r="S168" s="40">
        <f t="shared" si="98"/>
        <v>15</v>
      </c>
      <c r="T168" s="40">
        <f t="shared" si="98"/>
        <v>0</v>
      </c>
      <c r="U168" s="40" t="str">
        <f t="shared" si="98"/>
        <v>TSW</v>
      </c>
      <c r="V168" s="40" t="str">
        <f t="shared" si="98"/>
        <v>TSW</v>
      </c>
      <c r="W168" s="40">
        <f t="shared" si="98"/>
        <v>19</v>
      </c>
      <c r="X168" s="41">
        <f t="shared" si="98"/>
        <v>19</v>
      </c>
      <c r="Y168" s="42">
        <f t="shared" si="71"/>
        <v>235</v>
      </c>
      <c r="Z168" s="39" t="str">
        <f t="shared" si="75"/>
        <v/>
      </c>
      <c r="AA168" s="40">
        <f t="shared" si="76"/>
        <v>32.1</v>
      </c>
      <c r="AB168" s="40" t="str">
        <f t="shared" si="77"/>
        <v/>
      </c>
      <c r="AC168" s="40">
        <f t="shared" si="78"/>
        <v>18.600000000000001</v>
      </c>
      <c r="AD168" s="40" t="str">
        <f t="shared" si="79"/>
        <v/>
      </c>
      <c r="AE168" s="40">
        <f t="shared" si="80"/>
        <v>18.600000000000001</v>
      </c>
      <c r="AF168" s="40">
        <f t="shared" si="81"/>
        <v>18.600000000000001</v>
      </c>
      <c r="AG168" s="40" t="str">
        <f t="shared" si="82"/>
        <v/>
      </c>
      <c r="AH168" s="40">
        <f t="shared" si="83"/>
        <v>14.9</v>
      </c>
      <c r="AI168" s="40">
        <f t="shared" si="84"/>
        <v>14.9</v>
      </c>
      <c r="AJ168" s="40">
        <f t="shared" si="85"/>
        <v>14.9</v>
      </c>
      <c r="AK168" s="40">
        <f t="shared" si="86"/>
        <v>14.9</v>
      </c>
      <c r="AL168" s="40">
        <f t="shared" si="87"/>
        <v>14.9</v>
      </c>
      <c r="AM168" s="40">
        <f t="shared" si="88"/>
        <v>14.9</v>
      </c>
      <c r="AN168" s="40" t="str">
        <f t="shared" si="89"/>
        <v/>
      </c>
      <c r="AO168" s="40">
        <f t="shared" si="90"/>
        <v>14.9</v>
      </c>
      <c r="AP168" s="40">
        <f t="shared" si="91"/>
        <v>14.9</v>
      </c>
      <c r="AQ168" s="40" t="str">
        <f t="shared" si="92"/>
        <v/>
      </c>
      <c r="AR168" s="40">
        <f t="shared" si="72"/>
        <v>9.7337367724800785</v>
      </c>
      <c r="AS168" s="40">
        <f t="shared" si="73"/>
        <v>9.7337367724800785</v>
      </c>
      <c r="AT168" s="40">
        <f t="shared" si="93"/>
        <v>18.600000000000001</v>
      </c>
      <c r="AU168" s="41">
        <f t="shared" si="94"/>
        <v>18.600000000000001</v>
      </c>
      <c r="AV168" s="43">
        <f t="shared" si="74"/>
        <v>263.76747354496024</v>
      </c>
      <c r="AW168" s="43">
        <f t="shared" si="69"/>
        <v>313.76747354496024</v>
      </c>
      <c r="AX168" s="43">
        <f t="shared" si="70"/>
        <v>429.76747354496024</v>
      </c>
    </row>
    <row r="169" spans="3:51" x14ac:dyDescent="0.2">
      <c r="C169" s="39"/>
      <c r="D169" s="40">
        <v>20</v>
      </c>
      <c r="E169" s="40"/>
      <c r="F169" s="40">
        <f t="shared" ref="F169:X182" si="99">F160</f>
        <v>19</v>
      </c>
      <c r="G169" s="40">
        <f t="shared" si="99"/>
        <v>0</v>
      </c>
      <c r="H169" s="40">
        <f t="shared" si="99"/>
        <v>19</v>
      </c>
      <c r="I169" s="40">
        <f t="shared" si="99"/>
        <v>19</v>
      </c>
      <c r="J169" s="40">
        <f t="shared" si="99"/>
        <v>0</v>
      </c>
      <c r="K169" s="40">
        <f t="shared" si="99"/>
        <v>15</v>
      </c>
      <c r="L169" s="40">
        <f t="shared" si="99"/>
        <v>15</v>
      </c>
      <c r="M169" s="40">
        <f t="shared" si="99"/>
        <v>15</v>
      </c>
      <c r="N169" s="40">
        <f t="shared" si="99"/>
        <v>15</v>
      </c>
      <c r="O169" s="40">
        <f t="shared" si="99"/>
        <v>15</v>
      </c>
      <c r="P169" s="40">
        <f t="shared" si="99"/>
        <v>15</v>
      </c>
      <c r="Q169" s="40">
        <f t="shared" si="99"/>
        <v>0</v>
      </c>
      <c r="R169" s="40">
        <f t="shared" si="99"/>
        <v>15</v>
      </c>
      <c r="S169" s="40">
        <f t="shared" si="99"/>
        <v>19</v>
      </c>
      <c r="T169" s="40">
        <f t="shared" si="99"/>
        <v>0</v>
      </c>
      <c r="U169" s="40" t="str">
        <f t="shared" si="99"/>
        <v>TSW</v>
      </c>
      <c r="V169" s="40" t="str">
        <f t="shared" si="99"/>
        <v>TSW</v>
      </c>
      <c r="W169" s="40">
        <f t="shared" si="99"/>
        <v>19</v>
      </c>
      <c r="X169" s="41">
        <f t="shared" si="99"/>
        <v>19</v>
      </c>
      <c r="Y169" s="42">
        <f t="shared" si="71"/>
        <v>239</v>
      </c>
      <c r="Z169" s="39" t="str">
        <f t="shared" si="75"/>
        <v/>
      </c>
      <c r="AA169" s="40">
        <f t="shared" si="76"/>
        <v>32.1</v>
      </c>
      <c r="AB169" s="40" t="str">
        <f t="shared" si="77"/>
        <v/>
      </c>
      <c r="AC169" s="40">
        <f t="shared" si="78"/>
        <v>18.600000000000001</v>
      </c>
      <c r="AD169" s="40" t="str">
        <f t="shared" si="79"/>
        <v/>
      </c>
      <c r="AE169" s="40">
        <f t="shared" si="80"/>
        <v>18.600000000000001</v>
      </c>
      <c r="AF169" s="40">
        <f t="shared" si="81"/>
        <v>18.600000000000001</v>
      </c>
      <c r="AG169" s="40" t="str">
        <f t="shared" si="82"/>
        <v/>
      </c>
      <c r="AH169" s="40">
        <f t="shared" si="83"/>
        <v>14.9</v>
      </c>
      <c r="AI169" s="40">
        <f t="shared" si="84"/>
        <v>14.9</v>
      </c>
      <c r="AJ169" s="40">
        <f t="shared" si="85"/>
        <v>14.9</v>
      </c>
      <c r="AK169" s="40">
        <f t="shared" si="86"/>
        <v>14.9</v>
      </c>
      <c r="AL169" s="40">
        <f t="shared" si="87"/>
        <v>14.9</v>
      </c>
      <c r="AM169" s="40">
        <f t="shared" si="88"/>
        <v>14.9</v>
      </c>
      <c r="AN169" s="40" t="str">
        <f t="shared" si="89"/>
        <v/>
      </c>
      <c r="AO169" s="40">
        <f t="shared" si="90"/>
        <v>14.9</v>
      </c>
      <c r="AP169" s="40">
        <f t="shared" si="91"/>
        <v>18.600000000000001</v>
      </c>
      <c r="AQ169" s="40" t="str">
        <f t="shared" si="92"/>
        <v/>
      </c>
      <c r="AR169" s="40">
        <f t="shared" si="72"/>
        <v>9.7337367724800785</v>
      </c>
      <c r="AS169" s="40">
        <f t="shared" si="73"/>
        <v>9.7337367724800785</v>
      </c>
      <c r="AT169" s="40">
        <f t="shared" si="93"/>
        <v>18.600000000000001</v>
      </c>
      <c r="AU169" s="41">
        <f t="shared" si="94"/>
        <v>18.600000000000001</v>
      </c>
      <c r="AV169" s="43">
        <f t="shared" si="74"/>
        <v>267.46747354496023</v>
      </c>
      <c r="AW169" s="43">
        <f t="shared" si="69"/>
        <v>317.46747354496023</v>
      </c>
      <c r="AX169" s="43">
        <f t="shared" si="70"/>
        <v>433.46747354496023</v>
      </c>
    </row>
    <row r="170" spans="3:51" ht="13.5" thickBot="1" x14ac:dyDescent="0.25">
      <c r="C170" s="44"/>
      <c r="D170" s="45">
        <v>20</v>
      </c>
      <c r="E170" s="45"/>
      <c r="F170" s="45">
        <f t="shared" si="99"/>
        <v>19</v>
      </c>
      <c r="G170" s="45">
        <f t="shared" si="99"/>
        <v>0</v>
      </c>
      <c r="H170" s="45">
        <f t="shared" si="99"/>
        <v>19</v>
      </c>
      <c r="I170" s="45">
        <f t="shared" si="99"/>
        <v>19</v>
      </c>
      <c r="J170" s="45">
        <f t="shared" si="99"/>
        <v>0</v>
      </c>
      <c r="K170" s="45">
        <f t="shared" si="99"/>
        <v>19</v>
      </c>
      <c r="L170" s="45">
        <f t="shared" si="99"/>
        <v>15</v>
      </c>
      <c r="M170" s="45">
        <f t="shared" si="99"/>
        <v>15</v>
      </c>
      <c r="N170" s="45">
        <f t="shared" si="99"/>
        <v>15</v>
      </c>
      <c r="O170" s="45">
        <f t="shared" si="99"/>
        <v>15</v>
      </c>
      <c r="P170" s="45">
        <f t="shared" si="99"/>
        <v>15</v>
      </c>
      <c r="Q170" s="45">
        <f t="shared" si="99"/>
        <v>0</v>
      </c>
      <c r="R170" s="45">
        <f t="shared" si="99"/>
        <v>15</v>
      </c>
      <c r="S170" s="45">
        <f t="shared" si="99"/>
        <v>19</v>
      </c>
      <c r="T170" s="45">
        <f t="shared" si="99"/>
        <v>0</v>
      </c>
      <c r="U170" s="45" t="str">
        <f t="shared" si="99"/>
        <v>TSW</v>
      </c>
      <c r="V170" s="45" t="str">
        <f t="shared" si="99"/>
        <v>TSW</v>
      </c>
      <c r="W170" s="45">
        <f t="shared" si="99"/>
        <v>19</v>
      </c>
      <c r="X170" s="46">
        <f t="shared" si="99"/>
        <v>19</v>
      </c>
      <c r="Y170" s="47">
        <f t="shared" si="71"/>
        <v>243</v>
      </c>
      <c r="Z170" s="44" t="str">
        <f t="shared" si="75"/>
        <v/>
      </c>
      <c r="AA170" s="45">
        <f t="shared" si="76"/>
        <v>32.1</v>
      </c>
      <c r="AB170" s="45" t="str">
        <f t="shared" si="77"/>
        <v/>
      </c>
      <c r="AC170" s="45">
        <f t="shared" si="78"/>
        <v>18.600000000000001</v>
      </c>
      <c r="AD170" s="45" t="str">
        <f t="shared" si="79"/>
        <v/>
      </c>
      <c r="AE170" s="45">
        <f t="shared" si="80"/>
        <v>18.600000000000001</v>
      </c>
      <c r="AF170" s="45">
        <f t="shared" si="81"/>
        <v>18.600000000000001</v>
      </c>
      <c r="AG170" s="45" t="str">
        <f t="shared" si="82"/>
        <v/>
      </c>
      <c r="AH170" s="45">
        <f t="shared" si="83"/>
        <v>18.600000000000001</v>
      </c>
      <c r="AI170" s="45">
        <f t="shared" si="84"/>
        <v>14.9</v>
      </c>
      <c r="AJ170" s="45">
        <f t="shared" si="85"/>
        <v>14.9</v>
      </c>
      <c r="AK170" s="45">
        <f t="shared" si="86"/>
        <v>14.9</v>
      </c>
      <c r="AL170" s="45">
        <f t="shared" si="87"/>
        <v>14.9</v>
      </c>
      <c r="AM170" s="45">
        <f t="shared" si="88"/>
        <v>14.9</v>
      </c>
      <c r="AN170" s="45" t="str">
        <f t="shared" si="89"/>
        <v/>
      </c>
      <c r="AO170" s="45">
        <f t="shared" si="90"/>
        <v>14.9</v>
      </c>
      <c r="AP170" s="45">
        <f t="shared" si="91"/>
        <v>18.600000000000001</v>
      </c>
      <c r="AQ170" s="45" t="str">
        <f t="shared" si="92"/>
        <v/>
      </c>
      <c r="AR170" s="45">
        <f t="shared" si="72"/>
        <v>9.7337367724800785</v>
      </c>
      <c r="AS170" s="45">
        <f t="shared" si="73"/>
        <v>9.7337367724800785</v>
      </c>
      <c r="AT170" s="45">
        <f t="shared" si="93"/>
        <v>18.600000000000001</v>
      </c>
      <c r="AU170" s="46">
        <f t="shared" si="94"/>
        <v>18.600000000000001</v>
      </c>
      <c r="AV170" s="48">
        <f t="shared" si="74"/>
        <v>271.16747354496022</v>
      </c>
      <c r="AW170" s="48">
        <f t="shared" si="69"/>
        <v>321.16747354496022</v>
      </c>
      <c r="AX170" s="48">
        <f t="shared" si="70"/>
        <v>437.16747354496022</v>
      </c>
    </row>
    <row r="171" spans="3:51" x14ac:dyDescent="0.2">
      <c r="C171" s="34"/>
      <c r="D171" s="35">
        <v>20</v>
      </c>
      <c r="E171" s="35"/>
      <c r="F171" s="35">
        <f t="shared" si="99"/>
        <v>19</v>
      </c>
      <c r="G171" s="35">
        <f t="shared" si="99"/>
        <v>0</v>
      </c>
      <c r="H171" s="35">
        <f t="shared" si="99"/>
        <v>19</v>
      </c>
      <c r="I171" s="35">
        <f t="shared" si="99"/>
        <v>19</v>
      </c>
      <c r="J171" s="35">
        <f t="shared" si="99"/>
        <v>0</v>
      </c>
      <c r="K171" s="35">
        <f t="shared" si="99"/>
        <v>19</v>
      </c>
      <c r="L171" s="35">
        <f t="shared" si="99"/>
        <v>15</v>
      </c>
      <c r="M171" s="35">
        <f t="shared" si="99"/>
        <v>15</v>
      </c>
      <c r="N171" s="35">
        <f t="shared" si="99"/>
        <v>15</v>
      </c>
      <c r="O171" s="35">
        <f t="shared" si="99"/>
        <v>15</v>
      </c>
      <c r="P171" s="35">
        <f t="shared" si="99"/>
        <v>15</v>
      </c>
      <c r="Q171" s="35">
        <f t="shared" si="99"/>
        <v>0</v>
      </c>
      <c r="R171" s="35">
        <f t="shared" si="99"/>
        <v>19</v>
      </c>
      <c r="S171" s="35">
        <f t="shared" si="99"/>
        <v>19</v>
      </c>
      <c r="T171" s="35">
        <f t="shared" si="99"/>
        <v>0</v>
      </c>
      <c r="U171" s="35" t="str">
        <f t="shared" si="99"/>
        <v>TSW</v>
      </c>
      <c r="V171" s="35" t="str">
        <f t="shared" si="99"/>
        <v>TSW</v>
      </c>
      <c r="W171" s="35">
        <f t="shared" si="99"/>
        <v>19</v>
      </c>
      <c r="X171" s="36">
        <f t="shared" si="99"/>
        <v>19</v>
      </c>
      <c r="Y171" s="37">
        <f t="shared" si="71"/>
        <v>247</v>
      </c>
      <c r="Z171" s="34" t="str">
        <f t="shared" si="75"/>
        <v/>
      </c>
      <c r="AA171" s="35">
        <f t="shared" si="76"/>
        <v>32.1</v>
      </c>
      <c r="AB171" s="35" t="str">
        <f t="shared" si="77"/>
        <v/>
      </c>
      <c r="AC171" s="35">
        <f t="shared" si="78"/>
        <v>18.600000000000001</v>
      </c>
      <c r="AD171" s="35" t="str">
        <f t="shared" si="79"/>
        <v/>
      </c>
      <c r="AE171" s="35">
        <f t="shared" si="80"/>
        <v>18.600000000000001</v>
      </c>
      <c r="AF171" s="35">
        <f t="shared" si="81"/>
        <v>18.600000000000001</v>
      </c>
      <c r="AG171" s="35" t="str">
        <f t="shared" si="82"/>
        <v/>
      </c>
      <c r="AH171" s="35">
        <f t="shared" si="83"/>
        <v>18.600000000000001</v>
      </c>
      <c r="AI171" s="35">
        <f t="shared" si="84"/>
        <v>14.9</v>
      </c>
      <c r="AJ171" s="35">
        <f t="shared" si="85"/>
        <v>14.9</v>
      </c>
      <c r="AK171" s="35">
        <f t="shared" si="86"/>
        <v>14.9</v>
      </c>
      <c r="AL171" s="35">
        <f t="shared" si="87"/>
        <v>14.9</v>
      </c>
      <c r="AM171" s="35">
        <f t="shared" si="88"/>
        <v>14.9</v>
      </c>
      <c r="AN171" s="35" t="str">
        <f t="shared" si="89"/>
        <v/>
      </c>
      <c r="AO171" s="35">
        <f t="shared" si="90"/>
        <v>18.600000000000001</v>
      </c>
      <c r="AP171" s="35">
        <f t="shared" si="91"/>
        <v>18.600000000000001</v>
      </c>
      <c r="AQ171" s="35" t="str">
        <f t="shared" si="92"/>
        <v/>
      </c>
      <c r="AR171" s="35">
        <f t="shared" si="72"/>
        <v>9.7337367724800785</v>
      </c>
      <c r="AS171" s="35">
        <f t="shared" si="73"/>
        <v>9.7337367724800785</v>
      </c>
      <c r="AT171" s="35">
        <f t="shared" si="93"/>
        <v>18.600000000000001</v>
      </c>
      <c r="AU171" s="36">
        <f t="shared" si="94"/>
        <v>18.600000000000001</v>
      </c>
      <c r="AV171" s="38">
        <f t="shared" si="74"/>
        <v>274.86747354496021</v>
      </c>
      <c r="AW171" s="51">
        <f>AV171</f>
        <v>274.86747354496021</v>
      </c>
      <c r="AX171" s="52">
        <f t="shared" si="70"/>
        <v>440.86747354496021</v>
      </c>
      <c r="AY171" t="s">
        <v>19</v>
      </c>
    </row>
    <row r="172" spans="3:51" x14ac:dyDescent="0.2">
      <c r="C172" s="39"/>
      <c r="D172" s="40">
        <v>20</v>
      </c>
      <c r="E172" s="40"/>
      <c r="F172" s="40">
        <f t="shared" si="99"/>
        <v>19</v>
      </c>
      <c r="G172" s="40">
        <f t="shared" si="99"/>
        <v>0</v>
      </c>
      <c r="H172" s="40">
        <f t="shared" si="99"/>
        <v>19</v>
      </c>
      <c r="I172" s="40">
        <f t="shared" si="99"/>
        <v>19</v>
      </c>
      <c r="J172" s="40">
        <f t="shared" si="99"/>
        <v>0</v>
      </c>
      <c r="K172" s="40">
        <f t="shared" si="99"/>
        <v>19</v>
      </c>
      <c r="L172" s="40">
        <f t="shared" si="99"/>
        <v>19</v>
      </c>
      <c r="M172" s="40">
        <f t="shared" si="99"/>
        <v>15</v>
      </c>
      <c r="N172" s="40">
        <f t="shared" si="99"/>
        <v>15</v>
      </c>
      <c r="O172" s="40">
        <f t="shared" si="99"/>
        <v>15</v>
      </c>
      <c r="P172" s="40">
        <f t="shared" si="99"/>
        <v>15</v>
      </c>
      <c r="Q172" s="40">
        <f t="shared" si="99"/>
        <v>0</v>
      </c>
      <c r="R172" s="40">
        <f t="shared" si="99"/>
        <v>19</v>
      </c>
      <c r="S172" s="40">
        <f t="shared" si="99"/>
        <v>19</v>
      </c>
      <c r="T172" s="40">
        <f t="shared" si="99"/>
        <v>0</v>
      </c>
      <c r="U172" s="40" t="str">
        <f t="shared" si="99"/>
        <v>TSW</v>
      </c>
      <c r="V172" s="40" t="str">
        <f t="shared" si="99"/>
        <v>TSW</v>
      </c>
      <c r="W172" s="40">
        <f t="shared" si="99"/>
        <v>19</v>
      </c>
      <c r="X172" s="41">
        <f t="shared" si="99"/>
        <v>19</v>
      </c>
      <c r="Y172" s="42">
        <f t="shared" si="71"/>
        <v>251</v>
      </c>
      <c r="Z172" s="39" t="str">
        <f t="shared" si="75"/>
        <v/>
      </c>
      <c r="AA172" s="40">
        <f t="shared" si="76"/>
        <v>32.1</v>
      </c>
      <c r="AB172" s="40" t="str">
        <f t="shared" si="77"/>
        <v/>
      </c>
      <c r="AC172" s="40">
        <f t="shared" si="78"/>
        <v>18.600000000000001</v>
      </c>
      <c r="AD172" s="40" t="str">
        <f t="shared" si="79"/>
        <v/>
      </c>
      <c r="AE172" s="40">
        <f t="shared" si="80"/>
        <v>18.600000000000001</v>
      </c>
      <c r="AF172" s="40">
        <f t="shared" si="81"/>
        <v>18.600000000000001</v>
      </c>
      <c r="AG172" s="40" t="str">
        <f t="shared" si="82"/>
        <v/>
      </c>
      <c r="AH172" s="40">
        <f t="shared" si="83"/>
        <v>18.600000000000001</v>
      </c>
      <c r="AI172" s="40">
        <f t="shared" si="84"/>
        <v>18.600000000000001</v>
      </c>
      <c r="AJ172" s="40">
        <f t="shared" si="85"/>
        <v>14.9</v>
      </c>
      <c r="AK172" s="40">
        <f t="shared" si="86"/>
        <v>14.9</v>
      </c>
      <c r="AL172" s="40">
        <f t="shared" si="87"/>
        <v>14.9</v>
      </c>
      <c r="AM172" s="40">
        <f t="shared" si="88"/>
        <v>14.9</v>
      </c>
      <c r="AN172" s="40" t="str">
        <f t="shared" si="89"/>
        <v/>
      </c>
      <c r="AO172" s="40">
        <f t="shared" si="90"/>
        <v>18.600000000000001</v>
      </c>
      <c r="AP172" s="40">
        <f t="shared" si="91"/>
        <v>18.600000000000001</v>
      </c>
      <c r="AQ172" s="40" t="str">
        <f t="shared" si="92"/>
        <v/>
      </c>
      <c r="AR172" s="40">
        <f t="shared" si="72"/>
        <v>9.7337367724800785</v>
      </c>
      <c r="AS172" s="40">
        <f t="shared" si="73"/>
        <v>9.7337367724800785</v>
      </c>
      <c r="AT172" s="40">
        <f t="shared" si="93"/>
        <v>18.600000000000001</v>
      </c>
      <c r="AU172" s="41">
        <f t="shared" si="94"/>
        <v>18.600000000000001</v>
      </c>
      <c r="AV172" s="43">
        <f t="shared" si="74"/>
        <v>278.56747354496019</v>
      </c>
      <c r="AW172" s="53">
        <f t="shared" ref="AW172:AW235" si="100">AV172</f>
        <v>278.56747354496019</v>
      </c>
      <c r="AX172" s="54">
        <f t="shared" si="70"/>
        <v>444.56747354496019</v>
      </c>
    </row>
    <row r="173" spans="3:51" x14ac:dyDescent="0.2">
      <c r="C173" s="39"/>
      <c r="D173" s="40">
        <v>20</v>
      </c>
      <c r="E173" s="40"/>
      <c r="F173" s="40">
        <f t="shared" si="99"/>
        <v>19</v>
      </c>
      <c r="G173" s="40">
        <f t="shared" si="99"/>
        <v>0</v>
      </c>
      <c r="H173" s="40">
        <f t="shared" si="99"/>
        <v>19</v>
      </c>
      <c r="I173" s="40">
        <f t="shared" si="99"/>
        <v>19</v>
      </c>
      <c r="J173" s="40">
        <f t="shared" si="99"/>
        <v>0</v>
      </c>
      <c r="K173" s="40">
        <f t="shared" si="99"/>
        <v>19</v>
      </c>
      <c r="L173" s="40">
        <f t="shared" si="99"/>
        <v>19</v>
      </c>
      <c r="M173" s="40">
        <f t="shared" si="99"/>
        <v>15</v>
      </c>
      <c r="N173" s="40">
        <f t="shared" si="99"/>
        <v>15</v>
      </c>
      <c r="O173" s="40">
        <f t="shared" si="99"/>
        <v>15</v>
      </c>
      <c r="P173" s="40">
        <f t="shared" si="99"/>
        <v>19</v>
      </c>
      <c r="Q173" s="40">
        <f t="shared" si="99"/>
        <v>0</v>
      </c>
      <c r="R173" s="40">
        <f t="shared" si="99"/>
        <v>19</v>
      </c>
      <c r="S173" s="40">
        <f t="shared" si="99"/>
        <v>19</v>
      </c>
      <c r="T173" s="40">
        <f t="shared" si="99"/>
        <v>0</v>
      </c>
      <c r="U173" s="40" t="str">
        <f t="shared" si="99"/>
        <v>TSW</v>
      </c>
      <c r="V173" s="40" t="str">
        <f t="shared" si="99"/>
        <v>TSW</v>
      </c>
      <c r="W173" s="40">
        <f t="shared" si="99"/>
        <v>19</v>
      </c>
      <c r="X173" s="41">
        <f t="shared" si="99"/>
        <v>19</v>
      </c>
      <c r="Y173" s="42">
        <f t="shared" si="71"/>
        <v>255</v>
      </c>
      <c r="Z173" s="39" t="str">
        <f t="shared" si="75"/>
        <v/>
      </c>
      <c r="AA173" s="40">
        <f t="shared" si="76"/>
        <v>32.1</v>
      </c>
      <c r="AB173" s="40" t="str">
        <f t="shared" si="77"/>
        <v/>
      </c>
      <c r="AC173" s="40">
        <f t="shared" si="78"/>
        <v>18.600000000000001</v>
      </c>
      <c r="AD173" s="40" t="str">
        <f t="shared" si="79"/>
        <v/>
      </c>
      <c r="AE173" s="40">
        <f t="shared" si="80"/>
        <v>18.600000000000001</v>
      </c>
      <c r="AF173" s="40">
        <f t="shared" si="81"/>
        <v>18.600000000000001</v>
      </c>
      <c r="AG173" s="40" t="str">
        <f t="shared" si="82"/>
        <v/>
      </c>
      <c r="AH173" s="40">
        <f t="shared" si="83"/>
        <v>18.600000000000001</v>
      </c>
      <c r="AI173" s="40">
        <f t="shared" si="84"/>
        <v>18.600000000000001</v>
      </c>
      <c r="AJ173" s="40">
        <f t="shared" si="85"/>
        <v>14.9</v>
      </c>
      <c r="AK173" s="40">
        <f t="shared" si="86"/>
        <v>14.9</v>
      </c>
      <c r="AL173" s="40">
        <f t="shared" si="87"/>
        <v>14.9</v>
      </c>
      <c r="AM173" s="40">
        <f t="shared" si="88"/>
        <v>18.600000000000001</v>
      </c>
      <c r="AN173" s="40" t="str">
        <f t="shared" si="89"/>
        <v/>
      </c>
      <c r="AO173" s="40">
        <f t="shared" si="90"/>
        <v>18.600000000000001</v>
      </c>
      <c r="AP173" s="40">
        <f t="shared" si="91"/>
        <v>18.600000000000001</v>
      </c>
      <c r="AQ173" s="40" t="str">
        <f t="shared" si="92"/>
        <v/>
      </c>
      <c r="AR173" s="40">
        <f t="shared" si="72"/>
        <v>9.7337367724800785</v>
      </c>
      <c r="AS173" s="40">
        <f t="shared" si="73"/>
        <v>9.7337367724800785</v>
      </c>
      <c r="AT173" s="40">
        <f t="shared" si="93"/>
        <v>18.600000000000001</v>
      </c>
      <c r="AU173" s="41">
        <f t="shared" si="94"/>
        <v>18.600000000000001</v>
      </c>
      <c r="AV173" s="43">
        <f t="shared" si="74"/>
        <v>282.26747354496018</v>
      </c>
      <c r="AW173" s="53">
        <f t="shared" si="100"/>
        <v>282.26747354496018</v>
      </c>
      <c r="AX173" s="54">
        <f t="shared" si="70"/>
        <v>448.26747354496018</v>
      </c>
    </row>
    <row r="174" spans="3:51" x14ac:dyDescent="0.2">
      <c r="C174" s="39"/>
      <c r="D174" s="40">
        <v>20</v>
      </c>
      <c r="E174" s="40"/>
      <c r="F174" s="40">
        <f t="shared" si="99"/>
        <v>19</v>
      </c>
      <c r="G174" s="40">
        <f t="shared" si="99"/>
        <v>0</v>
      </c>
      <c r="H174" s="40">
        <f t="shared" si="99"/>
        <v>19</v>
      </c>
      <c r="I174" s="40">
        <f t="shared" si="99"/>
        <v>19</v>
      </c>
      <c r="J174" s="40">
        <f t="shared" si="99"/>
        <v>0</v>
      </c>
      <c r="K174" s="40">
        <f t="shared" si="99"/>
        <v>19</v>
      </c>
      <c r="L174" s="40">
        <f t="shared" si="99"/>
        <v>19</v>
      </c>
      <c r="M174" s="40">
        <f t="shared" si="99"/>
        <v>19</v>
      </c>
      <c r="N174" s="40">
        <f t="shared" si="99"/>
        <v>15</v>
      </c>
      <c r="O174" s="40">
        <f t="shared" si="99"/>
        <v>15</v>
      </c>
      <c r="P174" s="40">
        <f t="shared" si="99"/>
        <v>19</v>
      </c>
      <c r="Q174" s="40">
        <f t="shared" si="99"/>
        <v>0</v>
      </c>
      <c r="R174" s="40">
        <f t="shared" si="99"/>
        <v>19</v>
      </c>
      <c r="S174" s="40">
        <f t="shared" si="99"/>
        <v>19</v>
      </c>
      <c r="T174" s="40">
        <f t="shared" si="99"/>
        <v>0</v>
      </c>
      <c r="U174" s="40" t="str">
        <f t="shared" si="99"/>
        <v>TSW</v>
      </c>
      <c r="V174" s="40" t="str">
        <f t="shared" si="99"/>
        <v>TSW</v>
      </c>
      <c r="W174" s="40">
        <f t="shared" si="99"/>
        <v>19</v>
      </c>
      <c r="X174" s="41">
        <f t="shared" si="99"/>
        <v>19</v>
      </c>
      <c r="Y174" s="42">
        <f t="shared" si="71"/>
        <v>259</v>
      </c>
      <c r="Z174" s="39" t="str">
        <f t="shared" si="75"/>
        <v/>
      </c>
      <c r="AA174" s="40">
        <f t="shared" si="76"/>
        <v>32.1</v>
      </c>
      <c r="AB174" s="40" t="str">
        <f t="shared" si="77"/>
        <v/>
      </c>
      <c r="AC174" s="40">
        <f t="shared" si="78"/>
        <v>18.600000000000001</v>
      </c>
      <c r="AD174" s="40" t="str">
        <f t="shared" si="79"/>
        <v/>
      </c>
      <c r="AE174" s="40">
        <f t="shared" si="80"/>
        <v>18.600000000000001</v>
      </c>
      <c r="AF174" s="40">
        <f t="shared" si="81"/>
        <v>18.600000000000001</v>
      </c>
      <c r="AG174" s="40" t="str">
        <f t="shared" si="82"/>
        <v/>
      </c>
      <c r="AH174" s="40">
        <f t="shared" si="83"/>
        <v>18.600000000000001</v>
      </c>
      <c r="AI174" s="40">
        <f t="shared" si="84"/>
        <v>18.600000000000001</v>
      </c>
      <c r="AJ174" s="40">
        <f t="shared" si="85"/>
        <v>18.600000000000001</v>
      </c>
      <c r="AK174" s="40">
        <f t="shared" si="86"/>
        <v>14.9</v>
      </c>
      <c r="AL174" s="40">
        <f t="shared" si="87"/>
        <v>14.9</v>
      </c>
      <c r="AM174" s="40">
        <f t="shared" si="88"/>
        <v>18.600000000000001</v>
      </c>
      <c r="AN174" s="40" t="str">
        <f t="shared" si="89"/>
        <v/>
      </c>
      <c r="AO174" s="40">
        <f t="shared" si="90"/>
        <v>18.600000000000001</v>
      </c>
      <c r="AP174" s="40">
        <f t="shared" si="91"/>
        <v>18.600000000000001</v>
      </c>
      <c r="AQ174" s="40" t="str">
        <f t="shared" si="92"/>
        <v/>
      </c>
      <c r="AR174" s="40">
        <f t="shared" si="72"/>
        <v>9.7337367724800785</v>
      </c>
      <c r="AS174" s="40">
        <f t="shared" si="73"/>
        <v>9.7337367724800785</v>
      </c>
      <c r="AT174" s="40">
        <f t="shared" si="93"/>
        <v>18.600000000000001</v>
      </c>
      <c r="AU174" s="41">
        <f t="shared" si="94"/>
        <v>18.600000000000001</v>
      </c>
      <c r="AV174" s="43">
        <f t="shared" si="74"/>
        <v>285.96747354496017</v>
      </c>
      <c r="AW174" s="53">
        <f t="shared" si="100"/>
        <v>285.96747354496017</v>
      </c>
      <c r="AX174" s="54">
        <f t="shared" si="70"/>
        <v>451.96747354496017</v>
      </c>
    </row>
    <row r="175" spans="3:51" ht="13.5" thickBot="1" x14ac:dyDescent="0.25">
      <c r="C175" s="44"/>
      <c r="D175" s="45">
        <v>20</v>
      </c>
      <c r="E175" s="45"/>
      <c r="F175" s="45">
        <f t="shared" si="99"/>
        <v>19</v>
      </c>
      <c r="G175" s="45">
        <f t="shared" si="99"/>
        <v>0</v>
      </c>
      <c r="H175" s="45">
        <f t="shared" si="99"/>
        <v>19</v>
      </c>
      <c r="I175" s="45">
        <f t="shared" si="99"/>
        <v>19</v>
      </c>
      <c r="J175" s="45">
        <f t="shared" si="99"/>
        <v>0</v>
      </c>
      <c r="K175" s="45">
        <f t="shared" si="99"/>
        <v>19</v>
      </c>
      <c r="L175" s="45">
        <f t="shared" si="99"/>
        <v>19</v>
      </c>
      <c r="M175" s="45">
        <f t="shared" si="99"/>
        <v>19</v>
      </c>
      <c r="N175" s="45">
        <f t="shared" si="99"/>
        <v>15</v>
      </c>
      <c r="O175" s="45">
        <f t="shared" si="99"/>
        <v>19</v>
      </c>
      <c r="P175" s="45">
        <f t="shared" si="99"/>
        <v>19</v>
      </c>
      <c r="Q175" s="45">
        <f t="shared" si="99"/>
        <v>0</v>
      </c>
      <c r="R175" s="45">
        <f t="shared" si="99"/>
        <v>19</v>
      </c>
      <c r="S175" s="45">
        <f t="shared" si="99"/>
        <v>19</v>
      </c>
      <c r="T175" s="45">
        <f t="shared" si="99"/>
        <v>0</v>
      </c>
      <c r="U175" s="45" t="str">
        <f t="shared" si="99"/>
        <v>TSW</v>
      </c>
      <c r="V175" s="45" t="str">
        <f t="shared" si="99"/>
        <v>TSW</v>
      </c>
      <c r="W175" s="45">
        <f t="shared" si="99"/>
        <v>19</v>
      </c>
      <c r="X175" s="46">
        <f t="shared" si="99"/>
        <v>19</v>
      </c>
      <c r="Y175" s="47">
        <f t="shared" si="71"/>
        <v>263</v>
      </c>
      <c r="Z175" s="44" t="str">
        <f t="shared" si="75"/>
        <v/>
      </c>
      <c r="AA175" s="45">
        <f t="shared" si="76"/>
        <v>32.1</v>
      </c>
      <c r="AB175" s="45" t="str">
        <f t="shared" si="77"/>
        <v/>
      </c>
      <c r="AC175" s="45">
        <f t="shared" si="78"/>
        <v>18.600000000000001</v>
      </c>
      <c r="AD175" s="45" t="str">
        <f t="shared" si="79"/>
        <v/>
      </c>
      <c r="AE175" s="45">
        <f t="shared" si="80"/>
        <v>18.600000000000001</v>
      </c>
      <c r="AF175" s="45">
        <f t="shared" si="81"/>
        <v>18.600000000000001</v>
      </c>
      <c r="AG175" s="45" t="str">
        <f t="shared" si="82"/>
        <v/>
      </c>
      <c r="AH175" s="45">
        <f t="shared" si="83"/>
        <v>18.600000000000001</v>
      </c>
      <c r="AI175" s="45">
        <f t="shared" si="84"/>
        <v>18.600000000000001</v>
      </c>
      <c r="AJ175" s="45">
        <f t="shared" si="85"/>
        <v>18.600000000000001</v>
      </c>
      <c r="AK175" s="45">
        <f t="shared" si="86"/>
        <v>14.9</v>
      </c>
      <c r="AL175" s="45">
        <f t="shared" si="87"/>
        <v>18.600000000000001</v>
      </c>
      <c r="AM175" s="45">
        <f t="shared" si="88"/>
        <v>18.600000000000001</v>
      </c>
      <c r="AN175" s="45" t="str">
        <f t="shared" si="89"/>
        <v/>
      </c>
      <c r="AO175" s="45">
        <f t="shared" si="90"/>
        <v>18.600000000000001</v>
      </c>
      <c r="AP175" s="45">
        <f t="shared" si="91"/>
        <v>18.600000000000001</v>
      </c>
      <c r="AQ175" s="45" t="str">
        <f t="shared" si="92"/>
        <v/>
      </c>
      <c r="AR175" s="45">
        <f t="shared" si="72"/>
        <v>9.7337367724800785</v>
      </c>
      <c r="AS175" s="45">
        <f t="shared" si="73"/>
        <v>9.7337367724800785</v>
      </c>
      <c r="AT175" s="45">
        <f t="shared" si="93"/>
        <v>18.600000000000001</v>
      </c>
      <c r="AU175" s="46">
        <f t="shared" si="94"/>
        <v>18.600000000000001</v>
      </c>
      <c r="AV175" s="48">
        <f t="shared" si="74"/>
        <v>289.66747354496016</v>
      </c>
      <c r="AW175" s="55">
        <f t="shared" si="100"/>
        <v>289.66747354496016</v>
      </c>
      <c r="AX175" s="56">
        <f t="shared" si="70"/>
        <v>455.66747354496016</v>
      </c>
    </row>
    <row r="176" spans="3:51" x14ac:dyDescent="0.2">
      <c r="C176" s="34"/>
      <c r="D176" s="35">
        <v>20</v>
      </c>
      <c r="E176" s="35"/>
      <c r="F176" s="35">
        <f t="shared" si="99"/>
        <v>19</v>
      </c>
      <c r="G176" s="35">
        <f t="shared" si="99"/>
        <v>0</v>
      </c>
      <c r="H176" s="35">
        <f t="shared" si="99"/>
        <v>19</v>
      </c>
      <c r="I176" s="35">
        <f t="shared" si="99"/>
        <v>19</v>
      </c>
      <c r="J176" s="35">
        <f t="shared" si="99"/>
        <v>0</v>
      </c>
      <c r="K176" s="35">
        <f t="shared" si="99"/>
        <v>19</v>
      </c>
      <c r="L176" s="35">
        <f t="shared" si="99"/>
        <v>19</v>
      </c>
      <c r="M176" s="35">
        <f t="shared" si="99"/>
        <v>19</v>
      </c>
      <c r="N176" s="35">
        <f t="shared" si="99"/>
        <v>19</v>
      </c>
      <c r="O176" s="35">
        <f t="shared" si="99"/>
        <v>19</v>
      </c>
      <c r="P176" s="35">
        <f t="shared" si="99"/>
        <v>19</v>
      </c>
      <c r="Q176" s="35">
        <f t="shared" si="99"/>
        <v>0</v>
      </c>
      <c r="R176" s="35">
        <f t="shared" si="99"/>
        <v>19</v>
      </c>
      <c r="S176" s="35">
        <f t="shared" si="99"/>
        <v>19</v>
      </c>
      <c r="T176" s="35">
        <f t="shared" si="99"/>
        <v>0</v>
      </c>
      <c r="U176" s="35" t="str">
        <f t="shared" si="99"/>
        <v>TSW</v>
      </c>
      <c r="V176" s="35" t="str">
        <f t="shared" si="99"/>
        <v>TSW</v>
      </c>
      <c r="W176" s="35">
        <f t="shared" si="99"/>
        <v>19</v>
      </c>
      <c r="X176" s="36">
        <f t="shared" si="99"/>
        <v>19</v>
      </c>
      <c r="Y176" s="37">
        <f t="shared" si="71"/>
        <v>267</v>
      </c>
      <c r="Z176" s="34" t="str">
        <f t="shared" si="75"/>
        <v/>
      </c>
      <c r="AA176" s="35">
        <f t="shared" si="76"/>
        <v>32.1</v>
      </c>
      <c r="AB176" s="35" t="str">
        <f t="shared" si="77"/>
        <v/>
      </c>
      <c r="AC176" s="35">
        <f t="shared" si="78"/>
        <v>18.600000000000001</v>
      </c>
      <c r="AD176" s="35" t="str">
        <f t="shared" si="79"/>
        <v/>
      </c>
      <c r="AE176" s="35">
        <f t="shared" si="80"/>
        <v>18.600000000000001</v>
      </c>
      <c r="AF176" s="35">
        <f t="shared" si="81"/>
        <v>18.600000000000001</v>
      </c>
      <c r="AG176" s="35" t="str">
        <f t="shared" si="82"/>
        <v/>
      </c>
      <c r="AH176" s="35">
        <f t="shared" si="83"/>
        <v>18.600000000000001</v>
      </c>
      <c r="AI176" s="35">
        <f t="shared" si="84"/>
        <v>18.600000000000001</v>
      </c>
      <c r="AJ176" s="35">
        <f t="shared" si="85"/>
        <v>18.600000000000001</v>
      </c>
      <c r="AK176" s="35">
        <f t="shared" si="86"/>
        <v>18.600000000000001</v>
      </c>
      <c r="AL176" s="35">
        <f t="shared" si="87"/>
        <v>18.600000000000001</v>
      </c>
      <c r="AM176" s="35">
        <f t="shared" si="88"/>
        <v>18.600000000000001</v>
      </c>
      <c r="AN176" s="35" t="str">
        <f t="shared" si="89"/>
        <v/>
      </c>
      <c r="AO176" s="35">
        <f t="shared" si="90"/>
        <v>18.600000000000001</v>
      </c>
      <c r="AP176" s="35">
        <f t="shared" si="91"/>
        <v>18.600000000000001</v>
      </c>
      <c r="AQ176" s="35" t="str">
        <f t="shared" si="92"/>
        <v/>
      </c>
      <c r="AR176" s="35">
        <f t="shared" si="72"/>
        <v>9.7337367724800785</v>
      </c>
      <c r="AS176" s="35">
        <f t="shared" si="73"/>
        <v>9.7337367724800785</v>
      </c>
      <c r="AT176" s="35">
        <f t="shared" si="93"/>
        <v>18.600000000000001</v>
      </c>
      <c r="AU176" s="36">
        <f t="shared" si="94"/>
        <v>18.600000000000001</v>
      </c>
      <c r="AV176" s="38">
        <f t="shared" si="74"/>
        <v>293.36747354496015</v>
      </c>
      <c r="AW176" s="51">
        <f t="shared" si="100"/>
        <v>293.36747354496015</v>
      </c>
      <c r="AX176" s="52">
        <f t="shared" si="70"/>
        <v>459.36747354496015</v>
      </c>
    </row>
    <row r="177" spans="3:50" x14ac:dyDescent="0.2">
      <c r="C177" s="39"/>
      <c r="D177" s="40">
        <v>20</v>
      </c>
      <c r="E177" s="40"/>
      <c r="F177" s="40">
        <f t="shared" si="99"/>
        <v>19</v>
      </c>
      <c r="G177" s="40">
        <v>20</v>
      </c>
      <c r="H177" s="40">
        <f t="shared" si="99"/>
        <v>19</v>
      </c>
      <c r="I177" s="40">
        <f t="shared" si="99"/>
        <v>19</v>
      </c>
      <c r="J177" s="40">
        <f t="shared" si="99"/>
        <v>0</v>
      </c>
      <c r="K177" s="40">
        <f t="shared" si="99"/>
        <v>15</v>
      </c>
      <c r="L177" s="40">
        <f t="shared" si="99"/>
        <v>15</v>
      </c>
      <c r="M177" s="40">
        <f t="shared" si="99"/>
        <v>15</v>
      </c>
      <c r="N177" s="40">
        <f t="shared" si="99"/>
        <v>15</v>
      </c>
      <c r="O177" s="40">
        <f t="shared" si="99"/>
        <v>15</v>
      </c>
      <c r="P177" s="40">
        <f t="shared" si="99"/>
        <v>15</v>
      </c>
      <c r="Q177" s="40">
        <f t="shared" si="99"/>
        <v>0</v>
      </c>
      <c r="R177" s="40">
        <f t="shared" si="99"/>
        <v>15</v>
      </c>
      <c r="S177" s="40">
        <f t="shared" si="99"/>
        <v>15</v>
      </c>
      <c r="T177" s="40">
        <f t="shared" si="99"/>
        <v>0</v>
      </c>
      <c r="U177" s="40" t="str">
        <f t="shared" si="99"/>
        <v>TSW</v>
      </c>
      <c r="V177" s="40" t="str">
        <f t="shared" si="99"/>
        <v>TSW</v>
      </c>
      <c r="W177" s="40">
        <f t="shared" si="99"/>
        <v>19</v>
      </c>
      <c r="X177" s="41">
        <f t="shared" si="99"/>
        <v>19</v>
      </c>
      <c r="Y177" s="42">
        <f t="shared" si="71"/>
        <v>255</v>
      </c>
      <c r="Z177" s="39" t="str">
        <f t="shared" si="75"/>
        <v/>
      </c>
      <c r="AA177" s="40">
        <f t="shared" si="76"/>
        <v>32.1</v>
      </c>
      <c r="AB177" s="40" t="str">
        <f t="shared" si="77"/>
        <v/>
      </c>
      <c r="AC177" s="40">
        <f t="shared" si="78"/>
        <v>18.600000000000001</v>
      </c>
      <c r="AD177" s="40">
        <f t="shared" si="79"/>
        <v>32.1</v>
      </c>
      <c r="AE177" s="40">
        <f t="shared" si="80"/>
        <v>18.600000000000001</v>
      </c>
      <c r="AF177" s="40">
        <f t="shared" si="81"/>
        <v>18.600000000000001</v>
      </c>
      <c r="AG177" s="40" t="str">
        <f t="shared" si="82"/>
        <v/>
      </c>
      <c r="AH177" s="40">
        <f t="shared" si="83"/>
        <v>14.9</v>
      </c>
      <c r="AI177" s="40">
        <f t="shared" si="84"/>
        <v>14.9</v>
      </c>
      <c r="AJ177" s="40">
        <f t="shared" si="85"/>
        <v>14.9</v>
      </c>
      <c r="AK177" s="40">
        <f t="shared" si="86"/>
        <v>14.9</v>
      </c>
      <c r="AL177" s="40">
        <f t="shared" si="87"/>
        <v>14.9</v>
      </c>
      <c r="AM177" s="40">
        <f t="shared" si="88"/>
        <v>14.9</v>
      </c>
      <c r="AN177" s="40" t="str">
        <f t="shared" si="89"/>
        <v/>
      </c>
      <c r="AO177" s="40">
        <f t="shared" si="90"/>
        <v>14.9</v>
      </c>
      <c r="AP177" s="40">
        <f t="shared" si="91"/>
        <v>14.9</v>
      </c>
      <c r="AQ177" s="40" t="str">
        <f t="shared" si="92"/>
        <v/>
      </c>
      <c r="AR177" s="40">
        <f t="shared" si="72"/>
        <v>9.7337367724800785</v>
      </c>
      <c r="AS177" s="40">
        <f t="shared" si="73"/>
        <v>9.7337367724800785</v>
      </c>
      <c r="AT177" s="40">
        <f t="shared" si="93"/>
        <v>18.600000000000001</v>
      </c>
      <c r="AU177" s="41">
        <f t="shared" si="94"/>
        <v>18.600000000000001</v>
      </c>
      <c r="AV177" s="43">
        <f t="shared" si="74"/>
        <v>295.86747354496026</v>
      </c>
      <c r="AW177" s="53">
        <f t="shared" si="100"/>
        <v>295.86747354496026</v>
      </c>
      <c r="AX177" s="54">
        <f t="shared" si="70"/>
        <v>461.86747354496026</v>
      </c>
    </row>
    <row r="178" spans="3:50" x14ac:dyDescent="0.2">
      <c r="C178" s="39"/>
      <c r="D178" s="40">
        <v>20</v>
      </c>
      <c r="E178" s="40"/>
      <c r="F178" s="40">
        <f t="shared" si="99"/>
        <v>19</v>
      </c>
      <c r="G178" s="40">
        <v>20</v>
      </c>
      <c r="H178" s="40">
        <f t="shared" si="99"/>
        <v>19</v>
      </c>
      <c r="I178" s="40">
        <f t="shared" si="99"/>
        <v>19</v>
      </c>
      <c r="J178" s="40">
        <f t="shared" si="99"/>
        <v>0</v>
      </c>
      <c r="K178" s="40">
        <f t="shared" si="99"/>
        <v>15</v>
      </c>
      <c r="L178" s="40">
        <f t="shared" si="99"/>
        <v>15</v>
      </c>
      <c r="M178" s="40">
        <f t="shared" si="99"/>
        <v>15</v>
      </c>
      <c r="N178" s="40">
        <f t="shared" si="99"/>
        <v>15</v>
      </c>
      <c r="O178" s="40">
        <f t="shared" si="99"/>
        <v>15</v>
      </c>
      <c r="P178" s="40">
        <f t="shared" si="99"/>
        <v>15</v>
      </c>
      <c r="Q178" s="40">
        <f t="shared" si="99"/>
        <v>0</v>
      </c>
      <c r="R178" s="40">
        <f t="shared" si="99"/>
        <v>15</v>
      </c>
      <c r="S178" s="40">
        <f t="shared" si="99"/>
        <v>19</v>
      </c>
      <c r="T178" s="40">
        <f t="shared" si="99"/>
        <v>0</v>
      </c>
      <c r="U178" s="40" t="str">
        <f t="shared" si="99"/>
        <v>TSW</v>
      </c>
      <c r="V178" s="40" t="str">
        <f t="shared" si="99"/>
        <v>TSW</v>
      </c>
      <c r="W178" s="40">
        <f t="shared" si="99"/>
        <v>19</v>
      </c>
      <c r="X178" s="41">
        <f t="shared" si="99"/>
        <v>19</v>
      </c>
      <c r="Y178" s="42">
        <f t="shared" si="71"/>
        <v>259</v>
      </c>
      <c r="Z178" s="39" t="str">
        <f t="shared" si="75"/>
        <v/>
      </c>
      <c r="AA178" s="40">
        <f t="shared" si="76"/>
        <v>32.1</v>
      </c>
      <c r="AB178" s="40" t="str">
        <f t="shared" si="77"/>
        <v/>
      </c>
      <c r="AC178" s="40">
        <f t="shared" si="78"/>
        <v>18.600000000000001</v>
      </c>
      <c r="AD178" s="40">
        <f t="shared" si="79"/>
        <v>32.1</v>
      </c>
      <c r="AE178" s="40">
        <f t="shared" si="80"/>
        <v>18.600000000000001</v>
      </c>
      <c r="AF178" s="40">
        <f t="shared" si="81"/>
        <v>18.600000000000001</v>
      </c>
      <c r="AG178" s="40" t="str">
        <f t="shared" si="82"/>
        <v/>
      </c>
      <c r="AH178" s="40">
        <f t="shared" si="83"/>
        <v>14.9</v>
      </c>
      <c r="AI178" s="40">
        <f t="shared" si="84"/>
        <v>14.9</v>
      </c>
      <c r="AJ178" s="40">
        <f t="shared" si="85"/>
        <v>14.9</v>
      </c>
      <c r="AK178" s="40">
        <f t="shared" si="86"/>
        <v>14.9</v>
      </c>
      <c r="AL178" s="40">
        <f t="shared" si="87"/>
        <v>14.9</v>
      </c>
      <c r="AM178" s="40">
        <f t="shared" si="88"/>
        <v>14.9</v>
      </c>
      <c r="AN178" s="40" t="str">
        <f t="shared" si="89"/>
        <v/>
      </c>
      <c r="AO178" s="40">
        <f t="shared" si="90"/>
        <v>14.9</v>
      </c>
      <c r="AP178" s="40">
        <f t="shared" si="91"/>
        <v>18.600000000000001</v>
      </c>
      <c r="AQ178" s="40" t="str">
        <f t="shared" si="92"/>
        <v/>
      </c>
      <c r="AR178" s="40">
        <f t="shared" si="72"/>
        <v>9.7337367724800785</v>
      </c>
      <c r="AS178" s="40">
        <f t="shared" si="73"/>
        <v>9.7337367724800785</v>
      </c>
      <c r="AT178" s="40">
        <f t="shared" si="93"/>
        <v>18.600000000000001</v>
      </c>
      <c r="AU178" s="41">
        <f t="shared" si="94"/>
        <v>18.600000000000001</v>
      </c>
      <c r="AV178" s="43">
        <f t="shared" si="74"/>
        <v>299.56747354496025</v>
      </c>
      <c r="AW178" s="53">
        <f t="shared" si="100"/>
        <v>299.56747354496025</v>
      </c>
      <c r="AX178" s="54">
        <f t="shared" si="70"/>
        <v>465.56747354496025</v>
      </c>
    </row>
    <row r="179" spans="3:50" x14ac:dyDescent="0.2">
      <c r="C179" s="39"/>
      <c r="D179" s="40">
        <v>20</v>
      </c>
      <c r="E179" s="40"/>
      <c r="F179" s="40">
        <f t="shared" si="99"/>
        <v>19</v>
      </c>
      <c r="G179" s="40">
        <v>20</v>
      </c>
      <c r="H179" s="40">
        <f t="shared" si="99"/>
        <v>19</v>
      </c>
      <c r="I179" s="40">
        <f t="shared" si="99"/>
        <v>19</v>
      </c>
      <c r="J179" s="40">
        <f t="shared" si="99"/>
        <v>0</v>
      </c>
      <c r="K179" s="40">
        <f t="shared" si="99"/>
        <v>19</v>
      </c>
      <c r="L179" s="40">
        <f t="shared" si="99"/>
        <v>15</v>
      </c>
      <c r="M179" s="40">
        <f t="shared" si="99"/>
        <v>15</v>
      </c>
      <c r="N179" s="40">
        <f t="shared" si="99"/>
        <v>15</v>
      </c>
      <c r="O179" s="40">
        <f t="shared" si="99"/>
        <v>15</v>
      </c>
      <c r="P179" s="40">
        <f t="shared" si="99"/>
        <v>15</v>
      </c>
      <c r="Q179" s="40">
        <f t="shared" si="99"/>
        <v>0</v>
      </c>
      <c r="R179" s="40">
        <f t="shared" si="99"/>
        <v>15</v>
      </c>
      <c r="S179" s="40">
        <f t="shared" si="99"/>
        <v>19</v>
      </c>
      <c r="T179" s="40">
        <f t="shared" si="99"/>
        <v>0</v>
      </c>
      <c r="U179" s="40" t="str">
        <f t="shared" si="99"/>
        <v>TSW</v>
      </c>
      <c r="V179" s="40" t="str">
        <f t="shared" si="99"/>
        <v>TSW</v>
      </c>
      <c r="W179" s="40">
        <f t="shared" si="99"/>
        <v>19</v>
      </c>
      <c r="X179" s="41">
        <f t="shared" si="99"/>
        <v>19</v>
      </c>
      <c r="Y179" s="42">
        <f t="shared" si="71"/>
        <v>263</v>
      </c>
      <c r="Z179" s="39" t="str">
        <f t="shared" si="75"/>
        <v/>
      </c>
      <c r="AA179" s="40">
        <f t="shared" si="76"/>
        <v>32.1</v>
      </c>
      <c r="AB179" s="40" t="str">
        <f t="shared" si="77"/>
        <v/>
      </c>
      <c r="AC179" s="40">
        <f t="shared" si="78"/>
        <v>18.600000000000001</v>
      </c>
      <c r="AD179" s="40">
        <f t="shared" si="79"/>
        <v>32.1</v>
      </c>
      <c r="AE179" s="40">
        <f t="shared" si="80"/>
        <v>18.600000000000001</v>
      </c>
      <c r="AF179" s="40">
        <f t="shared" si="81"/>
        <v>18.600000000000001</v>
      </c>
      <c r="AG179" s="40" t="str">
        <f t="shared" si="82"/>
        <v/>
      </c>
      <c r="AH179" s="40">
        <f t="shared" si="83"/>
        <v>18.600000000000001</v>
      </c>
      <c r="AI179" s="40">
        <f t="shared" si="84"/>
        <v>14.9</v>
      </c>
      <c r="AJ179" s="40">
        <f t="shared" si="85"/>
        <v>14.9</v>
      </c>
      <c r="AK179" s="40">
        <f t="shared" si="86"/>
        <v>14.9</v>
      </c>
      <c r="AL179" s="40">
        <f t="shared" si="87"/>
        <v>14.9</v>
      </c>
      <c r="AM179" s="40">
        <f t="shared" si="88"/>
        <v>14.9</v>
      </c>
      <c r="AN179" s="40" t="str">
        <f t="shared" si="89"/>
        <v/>
      </c>
      <c r="AO179" s="40">
        <f t="shared" si="90"/>
        <v>14.9</v>
      </c>
      <c r="AP179" s="40">
        <f t="shared" si="91"/>
        <v>18.600000000000001</v>
      </c>
      <c r="AQ179" s="40" t="str">
        <f t="shared" si="92"/>
        <v/>
      </c>
      <c r="AR179" s="40">
        <f t="shared" si="72"/>
        <v>9.7337367724800785</v>
      </c>
      <c r="AS179" s="40">
        <f t="shared" si="73"/>
        <v>9.7337367724800785</v>
      </c>
      <c r="AT179" s="40">
        <f t="shared" si="93"/>
        <v>18.600000000000001</v>
      </c>
      <c r="AU179" s="41">
        <f t="shared" si="94"/>
        <v>18.600000000000001</v>
      </c>
      <c r="AV179" s="43">
        <f>SUM(Z179:AU179)</f>
        <v>303.26747354496024</v>
      </c>
      <c r="AW179" s="53">
        <f t="shared" si="100"/>
        <v>303.26747354496024</v>
      </c>
      <c r="AX179" s="54">
        <f t="shared" si="70"/>
        <v>469.26747354496024</v>
      </c>
    </row>
    <row r="180" spans="3:50" ht="13.5" thickBot="1" x14ac:dyDescent="0.25">
      <c r="C180" s="44"/>
      <c r="D180" s="45">
        <v>20</v>
      </c>
      <c r="E180" s="45"/>
      <c r="F180" s="45">
        <f t="shared" si="99"/>
        <v>19</v>
      </c>
      <c r="G180" s="45">
        <v>20</v>
      </c>
      <c r="H180" s="45">
        <f t="shared" si="99"/>
        <v>19</v>
      </c>
      <c r="I180" s="45">
        <f t="shared" si="99"/>
        <v>19</v>
      </c>
      <c r="J180" s="45">
        <f t="shared" si="99"/>
        <v>0</v>
      </c>
      <c r="K180" s="45">
        <f t="shared" si="99"/>
        <v>19</v>
      </c>
      <c r="L180" s="45">
        <f t="shared" si="99"/>
        <v>15</v>
      </c>
      <c r="M180" s="45">
        <f t="shared" si="99"/>
        <v>15</v>
      </c>
      <c r="N180" s="45">
        <f t="shared" si="99"/>
        <v>15</v>
      </c>
      <c r="O180" s="45">
        <f t="shared" si="99"/>
        <v>15</v>
      </c>
      <c r="P180" s="45">
        <f t="shared" si="99"/>
        <v>15</v>
      </c>
      <c r="Q180" s="45">
        <f t="shared" si="99"/>
        <v>0</v>
      </c>
      <c r="R180" s="45">
        <f t="shared" si="99"/>
        <v>19</v>
      </c>
      <c r="S180" s="45">
        <f t="shared" si="99"/>
        <v>19</v>
      </c>
      <c r="T180" s="45">
        <f t="shared" si="99"/>
        <v>0</v>
      </c>
      <c r="U180" s="45" t="str">
        <f t="shared" si="99"/>
        <v>TSW</v>
      </c>
      <c r="V180" s="45" t="str">
        <f t="shared" si="99"/>
        <v>TSW</v>
      </c>
      <c r="W180" s="45">
        <f t="shared" si="99"/>
        <v>19</v>
      </c>
      <c r="X180" s="46">
        <f t="shared" si="99"/>
        <v>19</v>
      </c>
      <c r="Y180" s="47">
        <f t="shared" si="71"/>
        <v>267</v>
      </c>
      <c r="Z180" s="44" t="str">
        <f t="shared" si="75"/>
        <v/>
      </c>
      <c r="AA180" s="45">
        <f t="shared" si="76"/>
        <v>32.1</v>
      </c>
      <c r="AB180" s="45" t="str">
        <f t="shared" si="77"/>
        <v/>
      </c>
      <c r="AC180" s="45">
        <f t="shared" si="78"/>
        <v>18.600000000000001</v>
      </c>
      <c r="AD180" s="45">
        <f t="shared" si="79"/>
        <v>32.1</v>
      </c>
      <c r="AE180" s="45">
        <f t="shared" si="80"/>
        <v>18.600000000000001</v>
      </c>
      <c r="AF180" s="45">
        <f t="shared" si="81"/>
        <v>18.600000000000001</v>
      </c>
      <c r="AG180" s="45" t="str">
        <f t="shared" si="82"/>
        <v/>
      </c>
      <c r="AH180" s="45">
        <f t="shared" si="83"/>
        <v>18.600000000000001</v>
      </c>
      <c r="AI180" s="45">
        <f t="shared" si="84"/>
        <v>14.9</v>
      </c>
      <c r="AJ180" s="45">
        <f t="shared" si="85"/>
        <v>14.9</v>
      </c>
      <c r="AK180" s="45">
        <f t="shared" si="86"/>
        <v>14.9</v>
      </c>
      <c r="AL180" s="45">
        <f t="shared" si="87"/>
        <v>14.9</v>
      </c>
      <c r="AM180" s="45">
        <f t="shared" si="88"/>
        <v>14.9</v>
      </c>
      <c r="AN180" s="45" t="str">
        <f t="shared" si="89"/>
        <v/>
      </c>
      <c r="AO180" s="45">
        <f t="shared" si="90"/>
        <v>18.600000000000001</v>
      </c>
      <c r="AP180" s="45">
        <f t="shared" si="91"/>
        <v>18.600000000000001</v>
      </c>
      <c r="AQ180" s="45" t="str">
        <f t="shared" si="92"/>
        <v/>
      </c>
      <c r="AR180" s="45">
        <f t="shared" si="72"/>
        <v>9.7337367724800785</v>
      </c>
      <c r="AS180" s="45">
        <f t="shared" si="73"/>
        <v>9.7337367724800785</v>
      </c>
      <c r="AT180" s="45">
        <f t="shared" si="93"/>
        <v>18.600000000000001</v>
      </c>
      <c r="AU180" s="46">
        <f t="shared" si="94"/>
        <v>18.600000000000001</v>
      </c>
      <c r="AV180" s="48">
        <f>SUM(Z180:AU180)</f>
        <v>306.96747354496023</v>
      </c>
      <c r="AW180" s="55">
        <f t="shared" si="100"/>
        <v>306.96747354496023</v>
      </c>
      <c r="AX180" s="56">
        <f t="shared" si="70"/>
        <v>472.96747354496023</v>
      </c>
    </row>
    <row r="181" spans="3:50" x14ac:dyDescent="0.2">
      <c r="C181" s="34"/>
      <c r="D181" s="35">
        <v>20</v>
      </c>
      <c r="E181" s="35"/>
      <c r="F181" s="35">
        <f t="shared" si="99"/>
        <v>19</v>
      </c>
      <c r="G181" s="35">
        <v>20</v>
      </c>
      <c r="H181" s="35">
        <f t="shared" si="99"/>
        <v>19</v>
      </c>
      <c r="I181" s="35">
        <f t="shared" si="99"/>
        <v>19</v>
      </c>
      <c r="J181" s="35">
        <f t="shared" si="99"/>
        <v>0</v>
      </c>
      <c r="K181" s="35">
        <f t="shared" si="99"/>
        <v>19</v>
      </c>
      <c r="L181" s="35">
        <f t="shared" si="99"/>
        <v>19</v>
      </c>
      <c r="M181" s="35">
        <f t="shared" si="99"/>
        <v>15</v>
      </c>
      <c r="N181" s="35">
        <f t="shared" si="99"/>
        <v>15</v>
      </c>
      <c r="O181" s="35">
        <f t="shared" si="99"/>
        <v>15</v>
      </c>
      <c r="P181" s="35">
        <f t="shared" si="99"/>
        <v>15</v>
      </c>
      <c r="Q181" s="35">
        <f t="shared" si="99"/>
        <v>0</v>
      </c>
      <c r="R181" s="35">
        <f t="shared" si="99"/>
        <v>19</v>
      </c>
      <c r="S181" s="35">
        <f t="shared" si="99"/>
        <v>19</v>
      </c>
      <c r="T181" s="35">
        <f t="shared" si="99"/>
        <v>0</v>
      </c>
      <c r="U181" s="35" t="str">
        <f t="shared" si="99"/>
        <v>TSW</v>
      </c>
      <c r="V181" s="35" t="str">
        <f t="shared" si="99"/>
        <v>TSW</v>
      </c>
      <c r="W181" s="35">
        <f t="shared" si="99"/>
        <v>19</v>
      </c>
      <c r="X181" s="36">
        <f t="shared" si="99"/>
        <v>19</v>
      </c>
      <c r="Y181" s="37">
        <f t="shared" si="71"/>
        <v>271</v>
      </c>
      <c r="Z181" s="34" t="str">
        <f t="shared" si="75"/>
        <v/>
      </c>
      <c r="AA181" s="35">
        <f t="shared" si="76"/>
        <v>32.1</v>
      </c>
      <c r="AB181" s="35" t="str">
        <f t="shared" si="77"/>
        <v/>
      </c>
      <c r="AC181" s="35">
        <f t="shared" si="78"/>
        <v>18.600000000000001</v>
      </c>
      <c r="AD181" s="35">
        <f t="shared" si="79"/>
        <v>32.1</v>
      </c>
      <c r="AE181" s="35">
        <f t="shared" si="80"/>
        <v>18.600000000000001</v>
      </c>
      <c r="AF181" s="35">
        <f t="shared" si="81"/>
        <v>18.600000000000001</v>
      </c>
      <c r="AG181" s="35" t="str">
        <f t="shared" si="82"/>
        <v/>
      </c>
      <c r="AH181" s="35">
        <f t="shared" si="83"/>
        <v>18.600000000000001</v>
      </c>
      <c r="AI181" s="35">
        <f t="shared" si="84"/>
        <v>18.600000000000001</v>
      </c>
      <c r="AJ181" s="35">
        <f t="shared" si="85"/>
        <v>14.9</v>
      </c>
      <c r="AK181" s="35">
        <f t="shared" si="86"/>
        <v>14.9</v>
      </c>
      <c r="AL181" s="35">
        <f t="shared" si="87"/>
        <v>14.9</v>
      </c>
      <c r="AM181" s="35">
        <f t="shared" si="88"/>
        <v>14.9</v>
      </c>
      <c r="AN181" s="35" t="str">
        <f t="shared" si="89"/>
        <v/>
      </c>
      <c r="AO181" s="35">
        <f t="shared" si="90"/>
        <v>18.600000000000001</v>
      </c>
      <c r="AP181" s="35">
        <f t="shared" si="91"/>
        <v>18.600000000000001</v>
      </c>
      <c r="AQ181" s="35" t="str">
        <f t="shared" si="92"/>
        <v/>
      </c>
      <c r="AR181" s="35">
        <f t="shared" si="72"/>
        <v>9.7337367724800785</v>
      </c>
      <c r="AS181" s="35">
        <f t="shared" si="73"/>
        <v>9.7337367724800785</v>
      </c>
      <c r="AT181" s="35">
        <f t="shared" si="93"/>
        <v>18.600000000000001</v>
      </c>
      <c r="AU181" s="36">
        <f t="shared" si="94"/>
        <v>18.600000000000001</v>
      </c>
      <c r="AV181" s="38">
        <f>SUM(Z181:AU181)</f>
        <v>310.66747354496022</v>
      </c>
      <c r="AW181" s="51">
        <f t="shared" si="100"/>
        <v>310.66747354496022</v>
      </c>
      <c r="AX181" s="52">
        <f t="shared" si="70"/>
        <v>476.66747354496022</v>
      </c>
    </row>
    <row r="182" spans="3:50" x14ac:dyDescent="0.2">
      <c r="C182" s="39"/>
      <c r="D182" s="40">
        <v>20</v>
      </c>
      <c r="E182" s="40"/>
      <c r="F182" s="40">
        <f t="shared" si="99"/>
        <v>19</v>
      </c>
      <c r="G182" s="40">
        <v>20</v>
      </c>
      <c r="H182" s="40">
        <f t="shared" si="99"/>
        <v>19</v>
      </c>
      <c r="I182" s="40">
        <f t="shared" si="99"/>
        <v>19</v>
      </c>
      <c r="J182" s="40">
        <f t="shared" si="99"/>
        <v>0</v>
      </c>
      <c r="K182" s="40">
        <f t="shared" si="99"/>
        <v>19</v>
      </c>
      <c r="L182" s="40">
        <f t="shared" si="99"/>
        <v>19</v>
      </c>
      <c r="M182" s="40">
        <f t="shared" si="99"/>
        <v>15</v>
      </c>
      <c r="N182" s="40">
        <f t="shared" si="99"/>
        <v>15</v>
      </c>
      <c r="O182" s="40">
        <f t="shared" si="99"/>
        <v>15</v>
      </c>
      <c r="P182" s="40">
        <f t="shared" si="99"/>
        <v>19</v>
      </c>
      <c r="Q182" s="40">
        <f t="shared" si="99"/>
        <v>0</v>
      </c>
      <c r="R182" s="40">
        <f t="shared" si="99"/>
        <v>19</v>
      </c>
      <c r="S182" s="40">
        <f t="shared" si="99"/>
        <v>19</v>
      </c>
      <c r="T182" s="40">
        <f t="shared" ref="T182:X182" si="101">T173</f>
        <v>0</v>
      </c>
      <c r="U182" s="40" t="str">
        <f t="shared" si="101"/>
        <v>TSW</v>
      </c>
      <c r="V182" s="40" t="str">
        <f t="shared" si="101"/>
        <v>TSW</v>
      </c>
      <c r="W182" s="40">
        <f t="shared" si="101"/>
        <v>19</v>
      </c>
      <c r="X182" s="41">
        <f t="shared" si="101"/>
        <v>19</v>
      </c>
      <c r="Y182" s="42">
        <f t="shared" si="71"/>
        <v>275</v>
      </c>
      <c r="Z182" s="39" t="str">
        <f t="shared" si="75"/>
        <v/>
      </c>
      <c r="AA182" s="40">
        <f t="shared" si="76"/>
        <v>32.1</v>
      </c>
      <c r="AB182" s="40" t="str">
        <f t="shared" si="77"/>
        <v/>
      </c>
      <c r="AC182" s="40">
        <f t="shared" si="78"/>
        <v>18.600000000000001</v>
      </c>
      <c r="AD182" s="40">
        <f t="shared" si="79"/>
        <v>32.1</v>
      </c>
      <c r="AE182" s="40">
        <f t="shared" si="80"/>
        <v>18.600000000000001</v>
      </c>
      <c r="AF182" s="40">
        <f t="shared" si="81"/>
        <v>18.600000000000001</v>
      </c>
      <c r="AG182" s="40" t="str">
        <f t="shared" si="82"/>
        <v/>
      </c>
      <c r="AH182" s="40">
        <f t="shared" si="83"/>
        <v>18.600000000000001</v>
      </c>
      <c r="AI182" s="40">
        <f t="shared" si="84"/>
        <v>18.600000000000001</v>
      </c>
      <c r="AJ182" s="40">
        <f t="shared" si="85"/>
        <v>14.9</v>
      </c>
      <c r="AK182" s="40">
        <f t="shared" si="86"/>
        <v>14.9</v>
      </c>
      <c r="AL182" s="40">
        <f t="shared" si="87"/>
        <v>14.9</v>
      </c>
      <c r="AM182" s="40">
        <f t="shared" si="88"/>
        <v>18.600000000000001</v>
      </c>
      <c r="AN182" s="40" t="str">
        <f t="shared" si="89"/>
        <v/>
      </c>
      <c r="AO182" s="40">
        <f t="shared" si="90"/>
        <v>18.600000000000001</v>
      </c>
      <c r="AP182" s="40">
        <f t="shared" si="91"/>
        <v>18.600000000000001</v>
      </c>
      <c r="AQ182" s="40" t="str">
        <f t="shared" si="92"/>
        <v/>
      </c>
      <c r="AR182" s="40">
        <f t="shared" si="72"/>
        <v>9.7337367724800785</v>
      </c>
      <c r="AS182" s="40">
        <f t="shared" si="73"/>
        <v>9.7337367724800785</v>
      </c>
      <c r="AT182" s="40">
        <f t="shared" si="93"/>
        <v>18.600000000000001</v>
      </c>
      <c r="AU182" s="41">
        <f t="shared" si="94"/>
        <v>18.600000000000001</v>
      </c>
      <c r="AV182" s="43">
        <f t="shared" ref="AV182:AV239" si="102">SUM(Z182:AU182)</f>
        <v>314.36747354496021</v>
      </c>
      <c r="AW182" s="53">
        <f t="shared" si="100"/>
        <v>314.36747354496021</v>
      </c>
      <c r="AX182" s="54">
        <f t="shared" si="70"/>
        <v>480.36747354496021</v>
      </c>
    </row>
    <row r="183" spans="3:50" x14ac:dyDescent="0.2">
      <c r="C183" s="39"/>
      <c r="D183" s="40">
        <v>20</v>
      </c>
      <c r="E183" s="40"/>
      <c r="F183" s="40">
        <f t="shared" ref="F183:F198" si="103">F174</f>
        <v>19</v>
      </c>
      <c r="G183" s="40">
        <v>20</v>
      </c>
      <c r="H183" s="40">
        <f t="shared" ref="H183:X198" si="104">H174</f>
        <v>19</v>
      </c>
      <c r="I183" s="40">
        <f t="shared" si="104"/>
        <v>19</v>
      </c>
      <c r="J183" s="40">
        <f t="shared" si="104"/>
        <v>0</v>
      </c>
      <c r="K183" s="40">
        <f t="shared" si="104"/>
        <v>19</v>
      </c>
      <c r="L183" s="40">
        <f t="shared" si="104"/>
        <v>19</v>
      </c>
      <c r="M183" s="40">
        <f t="shared" si="104"/>
        <v>19</v>
      </c>
      <c r="N183" s="40">
        <f t="shared" si="104"/>
        <v>15</v>
      </c>
      <c r="O183" s="40">
        <f t="shared" si="104"/>
        <v>15</v>
      </c>
      <c r="P183" s="40">
        <f t="shared" si="104"/>
        <v>19</v>
      </c>
      <c r="Q183" s="40">
        <f t="shared" si="104"/>
        <v>0</v>
      </c>
      <c r="R183" s="40">
        <f t="shared" si="104"/>
        <v>19</v>
      </c>
      <c r="S183" s="40">
        <f t="shared" si="104"/>
        <v>19</v>
      </c>
      <c r="T183" s="40">
        <f t="shared" si="104"/>
        <v>0</v>
      </c>
      <c r="U183" s="40" t="str">
        <f t="shared" si="104"/>
        <v>TSW</v>
      </c>
      <c r="V183" s="40" t="str">
        <f t="shared" si="104"/>
        <v>TSW</v>
      </c>
      <c r="W183" s="40">
        <f t="shared" si="104"/>
        <v>19</v>
      </c>
      <c r="X183" s="41">
        <f t="shared" si="104"/>
        <v>19</v>
      </c>
      <c r="Y183" s="42">
        <f t="shared" si="71"/>
        <v>279</v>
      </c>
      <c r="Z183" s="39" t="str">
        <f t="shared" si="75"/>
        <v/>
      </c>
      <c r="AA183" s="40">
        <f t="shared" si="76"/>
        <v>32.1</v>
      </c>
      <c r="AB183" s="40" t="str">
        <f t="shared" si="77"/>
        <v/>
      </c>
      <c r="AC183" s="40">
        <f t="shared" si="78"/>
        <v>18.600000000000001</v>
      </c>
      <c r="AD183" s="40">
        <f t="shared" si="79"/>
        <v>32.1</v>
      </c>
      <c r="AE183" s="40">
        <f t="shared" si="80"/>
        <v>18.600000000000001</v>
      </c>
      <c r="AF183" s="40">
        <f t="shared" si="81"/>
        <v>18.600000000000001</v>
      </c>
      <c r="AG183" s="40" t="str">
        <f t="shared" si="82"/>
        <v/>
      </c>
      <c r="AH183" s="40">
        <f t="shared" si="83"/>
        <v>18.600000000000001</v>
      </c>
      <c r="AI183" s="40">
        <f t="shared" si="84"/>
        <v>18.600000000000001</v>
      </c>
      <c r="AJ183" s="40">
        <f t="shared" si="85"/>
        <v>18.600000000000001</v>
      </c>
      <c r="AK183" s="40">
        <f t="shared" si="86"/>
        <v>14.9</v>
      </c>
      <c r="AL183" s="40">
        <f t="shared" si="87"/>
        <v>14.9</v>
      </c>
      <c r="AM183" s="40">
        <f t="shared" si="88"/>
        <v>18.600000000000001</v>
      </c>
      <c r="AN183" s="40" t="str">
        <f t="shared" si="89"/>
        <v/>
      </c>
      <c r="AO183" s="40">
        <f t="shared" si="90"/>
        <v>18.600000000000001</v>
      </c>
      <c r="AP183" s="40">
        <f t="shared" si="91"/>
        <v>18.600000000000001</v>
      </c>
      <c r="AQ183" s="40" t="str">
        <f t="shared" si="92"/>
        <v/>
      </c>
      <c r="AR183" s="40">
        <f t="shared" si="72"/>
        <v>9.7337367724800785</v>
      </c>
      <c r="AS183" s="40">
        <f t="shared" si="73"/>
        <v>9.7337367724800785</v>
      </c>
      <c r="AT183" s="40">
        <f t="shared" si="93"/>
        <v>18.600000000000001</v>
      </c>
      <c r="AU183" s="41">
        <f t="shared" si="94"/>
        <v>18.600000000000001</v>
      </c>
      <c r="AV183" s="43">
        <f t="shared" si="102"/>
        <v>318.06747354496019</v>
      </c>
      <c r="AW183" s="53">
        <f t="shared" si="100"/>
        <v>318.06747354496019</v>
      </c>
      <c r="AX183" s="54">
        <f t="shared" si="70"/>
        <v>484.06747354496019</v>
      </c>
    </row>
    <row r="184" spans="3:50" x14ac:dyDescent="0.2">
      <c r="C184" s="39"/>
      <c r="D184" s="40">
        <v>20</v>
      </c>
      <c r="E184" s="40"/>
      <c r="F184" s="40">
        <f t="shared" si="103"/>
        <v>19</v>
      </c>
      <c r="G184" s="40">
        <v>20</v>
      </c>
      <c r="H184" s="40">
        <f t="shared" si="104"/>
        <v>19</v>
      </c>
      <c r="I184" s="40">
        <f t="shared" si="104"/>
        <v>19</v>
      </c>
      <c r="J184" s="40">
        <f t="shared" si="104"/>
        <v>0</v>
      </c>
      <c r="K184" s="40">
        <f t="shared" si="104"/>
        <v>19</v>
      </c>
      <c r="L184" s="40">
        <f t="shared" si="104"/>
        <v>19</v>
      </c>
      <c r="M184" s="40">
        <f t="shared" si="104"/>
        <v>19</v>
      </c>
      <c r="N184" s="40">
        <f t="shared" si="104"/>
        <v>15</v>
      </c>
      <c r="O184" s="40">
        <f t="shared" si="104"/>
        <v>19</v>
      </c>
      <c r="P184" s="40">
        <f t="shared" si="104"/>
        <v>19</v>
      </c>
      <c r="Q184" s="40">
        <f t="shared" si="104"/>
        <v>0</v>
      </c>
      <c r="R184" s="40">
        <f t="shared" si="104"/>
        <v>19</v>
      </c>
      <c r="S184" s="40">
        <f t="shared" si="104"/>
        <v>19</v>
      </c>
      <c r="T184" s="40">
        <f t="shared" si="104"/>
        <v>0</v>
      </c>
      <c r="U184" s="40" t="str">
        <f t="shared" si="104"/>
        <v>TSW</v>
      </c>
      <c r="V184" s="40" t="str">
        <f t="shared" si="104"/>
        <v>TSW</v>
      </c>
      <c r="W184" s="40">
        <f t="shared" si="104"/>
        <v>19</v>
      </c>
      <c r="X184" s="41">
        <f t="shared" si="104"/>
        <v>19</v>
      </c>
      <c r="Y184" s="42">
        <f t="shared" si="71"/>
        <v>283</v>
      </c>
      <c r="Z184" s="39" t="str">
        <f t="shared" si="75"/>
        <v/>
      </c>
      <c r="AA184" s="40">
        <f t="shared" si="76"/>
        <v>32.1</v>
      </c>
      <c r="AB184" s="40" t="str">
        <f t="shared" si="77"/>
        <v/>
      </c>
      <c r="AC184" s="40">
        <f t="shared" si="78"/>
        <v>18.600000000000001</v>
      </c>
      <c r="AD184" s="40">
        <f t="shared" si="79"/>
        <v>32.1</v>
      </c>
      <c r="AE184" s="40">
        <f t="shared" si="80"/>
        <v>18.600000000000001</v>
      </c>
      <c r="AF184" s="40">
        <f t="shared" si="81"/>
        <v>18.600000000000001</v>
      </c>
      <c r="AG184" s="40" t="str">
        <f t="shared" si="82"/>
        <v/>
      </c>
      <c r="AH184" s="40">
        <f t="shared" si="83"/>
        <v>18.600000000000001</v>
      </c>
      <c r="AI184" s="40">
        <f t="shared" si="84"/>
        <v>18.600000000000001</v>
      </c>
      <c r="AJ184" s="40">
        <f t="shared" si="85"/>
        <v>18.600000000000001</v>
      </c>
      <c r="AK184" s="40">
        <f t="shared" si="86"/>
        <v>14.9</v>
      </c>
      <c r="AL184" s="40">
        <f t="shared" si="87"/>
        <v>18.600000000000001</v>
      </c>
      <c r="AM184" s="40">
        <f t="shared" si="88"/>
        <v>18.600000000000001</v>
      </c>
      <c r="AN184" s="40" t="str">
        <f t="shared" si="89"/>
        <v/>
      </c>
      <c r="AO184" s="40">
        <f t="shared" si="90"/>
        <v>18.600000000000001</v>
      </c>
      <c r="AP184" s="40">
        <f t="shared" si="91"/>
        <v>18.600000000000001</v>
      </c>
      <c r="AQ184" s="40" t="str">
        <f t="shared" si="92"/>
        <v/>
      </c>
      <c r="AR184" s="40">
        <f t="shared" si="72"/>
        <v>9.7337367724800785</v>
      </c>
      <c r="AS184" s="40">
        <f t="shared" si="73"/>
        <v>9.7337367724800785</v>
      </c>
      <c r="AT184" s="40">
        <f t="shared" si="93"/>
        <v>18.600000000000001</v>
      </c>
      <c r="AU184" s="41">
        <f t="shared" si="94"/>
        <v>18.600000000000001</v>
      </c>
      <c r="AV184" s="43">
        <f t="shared" si="102"/>
        <v>321.76747354496018</v>
      </c>
      <c r="AW184" s="53">
        <f t="shared" si="100"/>
        <v>321.76747354496018</v>
      </c>
      <c r="AX184" s="54">
        <f t="shared" si="70"/>
        <v>487.76747354496018</v>
      </c>
    </row>
    <row r="185" spans="3:50" ht="13.5" thickBot="1" x14ac:dyDescent="0.25">
      <c r="C185" s="44"/>
      <c r="D185" s="45">
        <v>20</v>
      </c>
      <c r="E185" s="45"/>
      <c r="F185" s="45">
        <f t="shared" si="103"/>
        <v>19</v>
      </c>
      <c r="G185" s="45">
        <v>20</v>
      </c>
      <c r="H185" s="45">
        <f t="shared" si="104"/>
        <v>19</v>
      </c>
      <c r="I185" s="45">
        <f t="shared" si="104"/>
        <v>19</v>
      </c>
      <c r="J185" s="45">
        <f t="shared" si="104"/>
        <v>0</v>
      </c>
      <c r="K185" s="45">
        <f t="shared" si="104"/>
        <v>19</v>
      </c>
      <c r="L185" s="45">
        <f t="shared" si="104"/>
        <v>19</v>
      </c>
      <c r="M185" s="45">
        <f t="shared" si="104"/>
        <v>19</v>
      </c>
      <c r="N185" s="45">
        <f t="shared" si="104"/>
        <v>19</v>
      </c>
      <c r="O185" s="45">
        <f t="shared" si="104"/>
        <v>19</v>
      </c>
      <c r="P185" s="45">
        <f t="shared" si="104"/>
        <v>19</v>
      </c>
      <c r="Q185" s="45">
        <f t="shared" si="104"/>
        <v>0</v>
      </c>
      <c r="R185" s="45">
        <f t="shared" si="104"/>
        <v>19</v>
      </c>
      <c r="S185" s="45">
        <f t="shared" si="104"/>
        <v>19</v>
      </c>
      <c r="T185" s="45">
        <f t="shared" si="104"/>
        <v>0</v>
      </c>
      <c r="U185" s="45" t="str">
        <f t="shared" si="104"/>
        <v>TSW</v>
      </c>
      <c r="V185" s="45" t="str">
        <f t="shared" si="104"/>
        <v>TSW</v>
      </c>
      <c r="W185" s="45">
        <f t="shared" si="104"/>
        <v>19</v>
      </c>
      <c r="X185" s="46">
        <f t="shared" si="104"/>
        <v>19</v>
      </c>
      <c r="Y185" s="47">
        <f t="shared" si="71"/>
        <v>287</v>
      </c>
      <c r="Z185" s="44" t="str">
        <f t="shared" si="75"/>
        <v/>
      </c>
      <c r="AA185" s="45">
        <f t="shared" si="76"/>
        <v>32.1</v>
      </c>
      <c r="AB185" s="45" t="str">
        <f t="shared" si="77"/>
        <v/>
      </c>
      <c r="AC185" s="45">
        <f t="shared" si="78"/>
        <v>18.600000000000001</v>
      </c>
      <c r="AD185" s="45">
        <f t="shared" si="79"/>
        <v>32.1</v>
      </c>
      <c r="AE185" s="45">
        <f t="shared" si="80"/>
        <v>18.600000000000001</v>
      </c>
      <c r="AF185" s="45">
        <f t="shared" si="81"/>
        <v>18.600000000000001</v>
      </c>
      <c r="AG185" s="45" t="str">
        <f t="shared" si="82"/>
        <v/>
      </c>
      <c r="AH185" s="45">
        <f t="shared" si="83"/>
        <v>18.600000000000001</v>
      </c>
      <c r="AI185" s="45">
        <f t="shared" si="84"/>
        <v>18.600000000000001</v>
      </c>
      <c r="AJ185" s="45">
        <f t="shared" si="85"/>
        <v>18.600000000000001</v>
      </c>
      <c r="AK185" s="45">
        <f t="shared" si="86"/>
        <v>18.600000000000001</v>
      </c>
      <c r="AL185" s="45">
        <f t="shared" si="87"/>
        <v>18.600000000000001</v>
      </c>
      <c r="AM185" s="45">
        <f t="shared" si="88"/>
        <v>18.600000000000001</v>
      </c>
      <c r="AN185" s="45" t="str">
        <f t="shared" si="89"/>
        <v/>
      </c>
      <c r="AO185" s="45">
        <f t="shared" si="90"/>
        <v>18.600000000000001</v>
      </c>
      <c r="AP185" s="45">
        <f t="shared" si="91"/>
        <v>18.600000000000001</v>
      </c>
      <c r="AQ185" s="45" t="str">
        <f t="shared" si="92"/>
        <v/>
      </c>
      <c r="AR185" s="45">
        <f t="shared" si="72"/>
        <v>9.7337367724800785</v>
      </c>
      <c r="AS185" s="45">
        <f t="shared" si="73"/>
        <v>9.7337367724800785</v>
      </c>
      <c r="AT185" s="45">
        <f t="shared" si="93"/>
        <v>18.600000000000001</v>
      </c>
      <c r="AU185" s="46">
        <f t="shared" si="94"/>
        <v>18.600000000000001</v>
      </c>
      <c r="AV185" s="48">
        <f t="shared" si="102"/>
        <v>325.46747354496017</v>
      </c>
      <c r="AW185" s="55">
        <f t="shared" si="100"/>
        <v>325.46747354496017</v>
      </c>
      <c r="AX185" s="56">
        <f t="shared" si="70"/>
        <v>491.46747354496017</v>
      </c>
    </row>
    <row r="186" spans="3:50" x14ac:dyDescent="0.2">
      <c r="C186" s="34"/>
      <c r="D186" s="35">
        <v>20</v>
      </c>
      <c r="E186" s="35"/>
      <c r="F186" s="35">
        <f t="shared" si="103"/>
        <v>19</v>
      </c>
      <c r="G186" s="35">
        <v>20</v>
      </c>
      <c r="H186" s="35">
        <f t="shared" si="104"/>
        <v>19</v>
      </c>
      <c r="I186" s="35">
        <f t="shared" si="104"/>
        <v>19</v>
      </c>
      <c r="J186" s="35">
        <f t="shared" si="104"/>
        <v>0</v>
      </c>
      <c r="K186" s="35">
        <f t="shared" si="104"/>
        <v>15</v>
      </c>
      <c r="L186" s="35">
        <f t="shared" si="104"/>
        <v>15</v>
      </c>
      <c r="M186" s="35">
        <f t="shared" si="104"/>
        <v>15</v>
      </c>
      <c r="N186" s="35">
        <f t="shared" si="104"/>
        <v>15</v>
      </c>
      <c r="O186" s="35">
        <f t="shared" si="104"/>
        <v>15</v>
      </c>
      <c r="P186" s="35">
        <f t="shared" si="104"/>
        <v>15</v>
      </c>
      <c r="Q186" s="35">
        <f t="shared" si="104"/>
        <v>0</v>
      </c>
      <c r="R186" s="35">
        <f t="shared" si="104"/>
        <v>15</v>
      </c>
      <c r="S186" s="35">
        <f t="shared" si="104"/>
        <v>15</v>
      </c>
      <c r="T186" s="35">
        <v>20</v>
      </c>
      <c r="U186" s="35" t="str">
        <f t="shared" si="104"/>
        <v>TSW</v>
      </c>
      <c r="V186" s="35" t="str">
        <f t="shared" si="104"/>
        <v>TSW</v>
      </c>
      <c r="W186" s="35">
        <f t="shared" si="104"/>
        <v>19</v>
      </c>
      <c r="X186" s="36">
        <f t="shared" si="104"/>
        <v>19</v>
      </c>
      <c r="Y186" s="37">
        <f t="shared" si="71"/>
        <v>275</v>
      </c>
      <c r="Z186" s="34" t="str">
        <f t="shared" si="75"/>
        <v/>
      </c>
      <c r="AA186" s="35">
        <f t="shared" si="76"/>
        <v>32.1</v>
      </c>
      <c r="AB186" s="35" t="str">
        <f t="shared" si="77"/>
        <v/>
      </c>
      <c r="AC186" s="35">
        <f t="shared" si="78"/>
        <v>18.600000000000001</v>
      </c>
      <c r="AD186" s="35">
        <f t="shared" si="79"/>
        <v>32.1</v>
      </c>
      <c r="AE186" s="35">
        <f t="shared" si="80"/>
        <v>18.600000000000001</v>
      </c>
      <c r="AF186" s="35">
        <f t="shared" si="81"/>
        <v>18.600000000000001</v>
      </c>
      <c r="AG186" s="35" t="str">
        <f t="shared" si="82"/>
        <v/>
      </c>
      <c r="AH186" s="35">
        <f t="shared" si="83"/>
        <v>14.9</v>
      </c>
      <c r="AI186" s="35">
        <f t="shared" si="84"/>
        <v>14.9</v>
      </c>
      <c r="AJ186" s="35">
        <f t="shared" si="85"/>
        <v>14.9</v>
      </c>
      <c r="AK186" s="35">
        <f t="shared" si="86"/>
        <v>14.9</v>
      </c>
      <c r="AL186" s="35">
        <f t="shared" si="87"/>
        <v>14.9</v>
      </c>
      <c r="AM186" s="35">
        <f t="shared" si="88"/>
        <v>14.9</v>
      </c>
      <c r="AN186" s="35" t="str">
        <f t="shared" si="89"/>
        <v/>
      </c>
      <c r="AO186" s="35">
        <f t="shared" si="90"/>
        <v>14.9</v>
      </c>
      <c r="AP186" s="35">
        <f t="shared" si="91"/>
        <v>14.9</v>
      </c>
      <c r="AQ186" s="35">
        <f t="shared" si="92"/>
        <v>32.1</v>
      </c>
      <c r="AR186" s="35">
        <f t="shared" si="72"/>
        <v>9.7337367724800785</v>
      </c>
      <c r="AS186" s="35">
        <f t="shared" si="73"/>
        <v>9.7337367724800785</v>
      </c>
      <c r="AT186" s="35">
        <f t="shared" si="93"/>
        <v>18.600000000000001</v>
      </c>
      <c r="AU186" s="36">
        <f t="shared" si="94"/>
        <v>18.600000000000001</v>
      </c>
      <c r="AV186" s="38">
        <f t="shared" si="102"/>
        <v>327.96747354496028</v>
      </c>
      <c r="AW186" s="51">
        <f t="shared" si="100"/>
        <v>327.96747354496028</v>
      </c>
      <c r="AX186" s="52">
        <f t="shared" si="70"/>
        <v>493.96747354496028</v>
      </c>
    </row>
    <row r="187" spans="3:50" x14ac:dyDescent="0.2">
      <c r="C187" s="39"/>
      <c r="D187" s="40">
        <v>20</v>
      </c>
      <c r="E187" s="40"/>
      <c r="F187" s="40">
        <f t="shared" si="103"/>
        <v>19</v>
      </c>
      <c r="G187" s="40">
        <v>20</v>
      </c>
      <c r="H187" s="40">
        <f t="shared" si="104"/>
        <v>19</v>
      </c>
      <c r="I187" s="40">
        <f t="shared" si="104"/>
        <v>19</v>
      </c>
      <c r="J187" s="40">
        <f t="shared" si="104"/>
        <v>0</v>
      </c>
      <c r="K187" s="40">
        <f t="shared" si="104"/>
        <v>15</v>
      </c>
      <c r="L187" s="40">
        <f t="shared" si="104"/>
        <v>15</v>
      </c>
      <c r="M187" s="40">
        <f t="shared" si="104"/>
        <v>15</v>
      </c>
      <c r="N187" s="40">
        <f t="shared" si="104"/>
        <v>15</v>
      </c>
      <c r="O187" s="40">
        <f t="shared" si="104"/>
        <v>15</v>
      </c>
      <c r="P187" s="40">
        <f t="shared" si="104"/>
        <v>15</v>
      </c>
      <c r="Q187" s="40">
        <f t="shared" si="104"/>
        <v>0</v>
      </c>
      <c r="R187" s="40">
        <f t="shared" si="104"/>
        <v>15</v>
      </c>
      <c r="S187" s="40">
        <f t="shared" si="104"/>
        <v>19</v>
      </c>
      <c r="T187" s="40">
        <v>20</v>
      </c>
      <c r="U187" s="40" t="str">
        <f t="shared" si="104"/>
        <v>TSW</v>
      </c>
      <c r="V187" s="40" t="str">
        <f t="shared" si="104"/>
        <v>TSW</v>
      </c>
      <c r="W187" s="40">
        <f t="shared" si="104"/>
        <v>19</v>
      </c>
      <c r="X187" s="41">
        <f t="shared" si="104"/>
        <v>19</v>
      </c>
      <c r="Y187" s="42">
        <f t="shared" si="71"/>
        <v>279</v>
      </c>
      <c r="Z187" s="39" t="str">
        <f t="shared" si="75"/>
        <v/>
      </c>
      <c r="AA187" s="40">
        <f t="shared" si="76"/>
        <v>32.1</v>
      </c>
      <c r="AB187" s="40" t="str">
        <f t="shared" si="77"/>
        <v/>
      </c>
      <c r="AC187" s="40">
        <f t="shared" si="78"/>
        <v>18.600000000000001</v>
      </c>
      <c r="AD187" s="40">
        <f t="shared" si="79"/>
        <v>32.1</v>
      </c>
      <c r="AE187" s="40">
        <f t="shared" si="80"/>
        <v>18.600000000000001</v>
      </c>
      <c r="AF187" s="40">
        <f t="shared" si="81"/>
        <v>18.600000000000001</v>
      </c>
      <c r="AG187" s="40" t="str">
        <f t="shared" si="82"/>
        <v/>
      </c>
      <c r="AH187" s="40">
        <f t="shared" si="83"/>
        <v>14.9</v>
      </c>
      <c r="AI187" s="40">
        <f t="shared" si="84"/>
        <v>14.9</v>
      </c>
      <c r="AJ187" s="40">
        <f t="shared" si="85"/>
        <v>14.9</v>
      </c>
      <c r="AK187" s="40">
        <f t="shared" si="86"/>
        <v>14.9</v>
      </c>
      <c r="AL187" s="40">
        <f t="shared" si="87"/>
        <v>14.9</v>
      </c>
      <c r="AM187" s="40">
        <f t="shared" si="88"/>
        <v>14.9</v>
      </c>
      <c r="AN187" s="40" t="str">
        <f t="shared" si="89"/>
        <v/>
      </c>
      <c r="AO187" s="40">
        <f t="shared" si="90"/>
        <v>14.9</v>
      </c>
      <c r="AP187" s="40">
        <f t="shared" si="91"/>
        <v>18.600000000000001</v>
      </c>
      <c r="AQ187" s="40">
        <f t="shared" si="92"/>
        <v>32.1</v>
      </c>
      <c r="AR187" s="40">
        <f t="shared" si="72"/>
        <v>9.7337367724800785</v>
      </c>
      <c r="AS187" s="40">
        <f t="shared" si="73"/>
        <v>9.7337367724800785</v>
      </c>
      <c r="AT187" s="40">
        <f t="shared" si="93"/>
        <v>18.600000000000001</v>
      </c>
      <c r="AU187" s="41">
        <f t="shared" si="94"/>
        <v>18.600000000000001</v>
      </c>
      <c r="AV187" s="43">
        <f t="shared" si="102"/>
        <v>331.66747354496027</v>
      </c>
      <c r="AW187" s="53">
        <f t="shared" si="100"/>
        <v>331.66747354496027</v>
      </c>
      <c r="AX187" s="54">
        <f t="shared" si="70"/>
        <v>497.66747354496027</v>
      </c>
    </row>
    <row r="188" spans="3:50" x14ac:dyDescent="0.2">
      <c r="C188" s="39"/>
      <c r="D188" s="40">
        <v>20</v>
      </c>
      <c r="E188" s="40"/>
      <c r="F188" s="40">
        <f t="shared" si="103"/>
        <v>19</v>
      </c>
      <c r="G188" s="40">
        <v>20</v>
      </c>
      <c r="H188" s="40">
        <f t="shared" si="104"/>
        <v>19</v>
      </c>
      <c r="I188" s="40">
        <f t="shared" si="104"/>
        <v>19</v>
      </c>
      <c r="J188" s="40">
        <f t="shared" si="104"/>
        <v>0</v>
      </c>
      <c r="K188" s="40">
        <f t="shared" si="104"/>
        <v>19</v>
      </c>
      <c r="L188" s="40">
        <f t="shared" si="104"/>
        <v>15</v>
      </c>
      <c r="M188" s="40">
        <f t="shared" si="104"/>
        <v>15</v>
      </c>
      <c r="N188" s="40">
        <f t="shared" si="104"/>
        <v>15</v>
      </c>
      <c r="O188" s="40">
        <f t="shared" si="104"/>
        <v>15</v>
      </c>
      <c r="P188" s="40">
        <f t="shared" si="104"/>
        <v>15</v>
      </c>
      <c r="Q188" s="40">
        <f t="shared" si="104"/>
        <v>0</v>
      </c>
      <c r="R188" s="40">
        <f t="shared" si="104"/>
        <v>15</v>
      </c>
      <c r="S188" s="40">
        <f t="shared" si="104"/>
        <v>19</v>
      </c>
      <c r="T188" s="40">
        <v>20</v>
      </c>
      <c r="U188" s="40" t="str">
        <f t="shared" si="104"/>
        <v>TSW</v>
      </c>
      <c r="V188" s="40" t="str">
        <f t="shared" si="104"/>
        <v>TSW</v>
      </c>
      <c r="W188" s="40">
        <f t="shared" si="104"/>
        <v>19</v>
      </c>
      <c r="X188" s="41">
        <f t="shared" si="104"/>
        <v>19</v>
      </c>
      <c r="Y188" s="42">
        <f t="shared" si="71"/>
        <v>283</v>
      </c>
      <c r="Z188" s="39" t="str">
        <f t="shared" si="75"/>
        <v/>
      </c>
      <c r="AA188" s="40">
        <f t="shared" si="76"/>
        <v>32.1</v>
      </c>
      <c r="AB188" s="40" t="str">
        <f t="shared" si="77"/>
        <v/>
      </c>
      <c r="AC188" s="40">
        <f t="shared" si="78"/>
        <v>18.600000000000001</v>
      </c>
      <c r="AD188" s="40">
        <f t="shared" si="79"/>
        <v>32.1</v>
      </c>
      <c r="AE188" s="40">
        <f t="shared" si="80"/>
        <v>18.600000000000001</v>
      </c>
      <c r="AF188" s="40">
        <f t="shared" si="81"/>
        <v>18.600000000000001</v>
      </c>
      <c r="AG188" s="40" t="str">
        <f t="shared" si="82"/>
        <v/>
      </c>
      <c r="AH188" s="40">
        <f t="shared" si="83"/>
        <v>18.600000000000001</v>
      </c>
      <c r="AI188" s="40">
        <f t="shared" si="84"/>
        <v>14.9</v>
      </c>
      <c r="AJ188" s="40">
        <f t="shared" si="85"/>
        <v>14.9</v>
      </c>
      <c r="AK188" s="40">
        <f t="shared" si="86"/>
        <v>14.9</v>
      </c>
      <c r="AL188" s="40">
        <f t="shared" si="87"/>
        <v>14.9</v>
      </c>
      <c r="AM188" s="40">
        <f t="shared" si="88"/>
        <v>14.9</v>
      </c>
      <c r="AN188" s="40" t="str">
        <f t="shared" si="89"/>
        <v/>
      </c>
      <c r="AO188" s="40">
        <f t="shared" si="90"/>
        <v>14.9</v>
      </c>
      <c r="AP188" s="40">
        <f t="shared" si="91"/>
        <v>18.600000000000001</v>
      </c>
      <c r="AQ188" s="40">
        <f t="shared" si="92"/>
        <v>32.1</v>
      </c>
      <c r="AR188" s="40">
        <f t="shared" si="72"/>
        <v>9.7337367724800785</v>
      </c>
      <c r="AS188" s="40">
        <f t="shared" si="73"/>
        <v>9.7337367724800785</v>
      </c>
      <c r="AT188" s="40">
        <f t="shared" si="93"/>
        <v>18.600000000000001</v>
      </c>
      <c r="AU188" s="41">
        <f t="shared" si="94"/>
        <v>18.600000000000001</v>
      </c>
      <c r="AV188" s="43">
        <f t="shared" si="102"/>
        <v>335.36747354496026</v>
      </c>
      <c r="AW188" s="53">
        <f t="shared" si="100"/>
        <v>335.36747354496026</v>
      </c>
      <c r="AX188" s="54">
        <f t="shared" si="70"/>
        <v>501.36747354496026</v>
      </c>
    </row>
    <row r="189" spans="3:50" x14ac:dyDescent="0.2">
      <c r="C189" s="39"/>
      <c r="D189" s="40">
        <v>20</v>
      </c>
      <c r="E189" s="40"/>
      <c r="F189" s="40">
        <f t="shared" si="103"/>
        <v>19</v>
      </c>
      <c r="G189" s="40">
        <v>20</v>
      </c>
      <c r="H189" s="40">
        <f t="shared" si="104"/>
        <v>19</v>
      </c>
      <c r="I189" s="40">
        <f t="shared" si="104"/>
        <v>19</v>
      </c>
      <c r="J189" s="40">
        <f t="shared" si="104"/>
        <v>0</v>
      </c>
      <c r="K189" s="40">
        <f t="shared" si="104"/>
        <v>19</v>
      </c>
      <c r="L189" s="40">
        <f t="shared" si="104"/>
        <v>15</v>
      </c>
      <c r="M189" s="40">
        <f t="shared" si="104"/>
        <v>15</v>
      </c>
      <c r="N189" s="40">
        <f t="shared" si="104"/>
        <v>15</v>
      </c>
      <c r="O189" s="40">
        <f t="shared" si="104"/>
        <v>15</v>
      </c>
      <c r="P189" s="40">
        <f t="shared" si="104"/>
        <v>15</v>
      </c>
      <c r="Q189" s="40">
        <f t="shared" si="104"/>
        <v>0</v>
      </c>
      <c r="R189" s="40">
        <f t="shared" si="104"/>
        <v>19</v>
      </c>
      <c r="S189" s="40">
        <f t="shared" si="104"/>
        <v>19</v>
      </c>
      <c r="T189" s="40">
        <v>20</v>
      </c>
      <c r="U189" s="40" t="str">
        <f t="shared" si="104"/>
        <v>TSW</v>
      </c>
      <c r="V189" s="40" t="str">
        <f t="shared" si="104"/>
        <v>TSW</v>
      </c>
      <c r="W189" s="40">
        <f t="shared" si="104"/>
        <v>19</v>
      </c>
      <c r="X189" s="41">
        <f t="shared" si="104"/>
        <v>19</v>
      </c>
      <c r="Y189" s="42">
        <f t="shared" si="71"/>
        <v>287</v>
      </c>
      <c r="Z189" s="39" t="str">
        <f t="shared" si="75"/>
        <v/>
      </c>
      <c r="AA189" s="40">
        <f t="shared" si="76"/>
        <v>32.1</v>
      </c>
      <c r="AB189" s="40" t="str">
        <f t="shared" si="77"/>
        <v/>
      </c>
      <c r="AC189" s="40">
        <f t="shared" si="78"/>
        <v>18.600000000000001</v>
      </c>
      <c r="AD189" s="40">
        <f t="shared" si="79"/>
        <v>32.1</v>
      </c>
      <c r="AE189" s="40">
        <f t="shared" si="80"/>
        <v>18.600000000000001</v>
      </c>
      <c r="AF189" s="40">
        <f t="shared" si="81"/>
        <v>18.600000000000001</v>
      </c>
      <c r="AG189" s="40" t="str">
        <f t="shared" si="82"/>
        <v/>
      </c>
      <c r="AH189" s="40">
        <f t="shared" si="83"/>
        <v>18.600000000000001</v>
      </c>
      <c r="AI189" s="40">
        <f t="shared" si="84"/>
        <v>14.9</v>
      </c>
      <c r="AJ189" s="40">
        <f t="shared" si="85"/>
        <v>14.9</v>
      </c>
      <c r="AK189" s="40">
        <f t="shared" si="86"/>
        <v>14.9</v>
      </c>
      <c r="AL189" s="40">
        <f t="shared" si="87"/>
        <v>14.9</v>
      </c>
      <c r="AM189" s="40">
        <f t="shared" si="88"/>
        <v>14.9</v>
      </c>
      <c r="AN189" s="40" t="str">
        <f t="shared" si="89"/>
        <v/>
      </c>
      <c r="AO189" s="40">
        <f t="shared" si="90"/>
        <v>18.600000000000001</v>
      </c>
      <c r="AP189" s="40">
        <f t="shared" si="91"/>
        <v>18.600000000000001</v>
      </c>
      <c r="AQ189" s="40">
        <f t="shared" si="92"/>
        <v>32.1</v>
      </c>
      <c r="AR189" s="40">
        <f t="shared" si="72"/>
        <v>9.7337367724800785</v>
      </c>
      <c r="AS189" s="40">
        <f t="shared" si="73"/>
        <v>9.7337367724800785</v>
      </c>
      <c r="AT189" s="40">
        <f t="shared" si="93"/>
        <v>18.600000000000001</v>
      </c>
      <c r="AU189" s="41">
        <f t="shared" si="94"/>
        <v>18.600000000000001</v>
      </c>
      <c r="AV189" s="43">
        <f t="shared" si="102"/>
        <v>339.06747354496025</v>
      </c>
      <c r="AW189" s="53">
        <f t="shared" si="100"/>
        <v>339.06747354496025</v>
      </c>
      <c r="AX189" s="54">
        <f t="shared" si="70"/>
        <v>505.06747354496025</v>
      </c>
    </row>
    <row r="190" spans="3:50" ht="13.5" thickBot="1" x14ac:dyDescent="0.25">
      <c r="C190" s="44"/>
      <c r="D190" s="45">
        <v>20</v>
      </c>
      <c r="E190" s="45"/>
      <c r="F190" s="45">
        <f t="shared" si="103"/>
        <v>19</v>
      </c>
      <c r="G190" s="45">
        <v>20</v>
      </c>
      <c r="H190" s="45">
        <f t="shared" si="104"/>
        <v>19</v>
      </c>
      <c r="I190" s="45">
        <f t="shared" si="104"/>
        <v>19</v>
      </c>
      <c r="J190" s="45">
        <f t="shared" si="104"/>
        <v>0</v>
      </c>
      <c r="K190" s="45">
        <f t="shared" si="104"/>
        <v>19</v>
      </c>
      <c r="L190" s="45">
        <f t="shared" si="104"/>
        <v>19</v>
      </c>
      <c r="M190" s="45">
        <f t="shared" si="104"/>
        <v>15</v>
      </c>
      <c r="N190" s="45">
        <f t="shared" si="104"/>
        <v>15</v>
      </c>
      <c r="O190" s="45">
        <f t="shared" si="104"/>
        <v>15</v>
      </c>
      <c r="P190" s="45">
        <f t="shared" si="104"/>
        <v>15</v>
      </c>
      <c r="Q190" s="45">
        <f t="shared" si="104"/>
        <v>0</v>
      </c>
      <c r="R190" s="45">
        <f t="shared" si="104"/>
        <v>19</v>
      </c>
      <c r="S190" s="45">
        <f t="shared" si="104"/>
        <v>19</v>
      </c>
      <c r="T190" s="45">
        <v>20</v>
      </c>
      <c r="U190" s="45" t="str">
        <f t="shared" si="104"/>
        <v>TSW</v>
      </c>
      <c r="V190" s="45" t="str">
        <f t="shared" si="104"/>
        <v>TSW</v>
      </c>
      <c r="W190" s="45">
        <f t="shared" si="104"/>
        <v>19</v>
      </c>
      <c r="X190" s="46">
        <f t="shared" si="104"/>
        <v>19</v>
      </c>
      <c r="Y190" s="47">
        <f t="shared" si="71"/>
        <v>291</v>
      </c>
      <c r="Z190" s="44" t="str">
        <f t="shared" si="75"/>
        <v/>
      </c>
      <c r="AA190" s="45">
        <f t="shared" si="76"/>
        <v>32.1</v>
      </c>
      <c r="AB190" s="45" t="str">
        <f t="shared" si="77"/>
        <v/>
      </c>
      <c r="AC190" s="45">
        <f t="shared" si="78"/>
        <v>18.600000000000001</v>
      </c>
      <c r="AD190" s="45">
        <f t="shared" si="79"/>
        <v>32.1</v>
      </c>
      <c r="AE190" s="45">
        <f t="shared" si="80"/>
        <v>18.600000000000001</v>
      </c>
      <c r="AF190" s="45">
        <f t="shared" si="81"/>
        <v>18.600000000000001</v>
      </c>
      <c r="AG190" s="45" t="str">
        <f t="shared" si="82"/>
        <v/>
      </c>
      <c r="AH190" s="45">
        <f t="shared" si="83"/>
        <v>18.600000000000001</v>
      </c>
      <c r="AI190" s="45">
        <f t="shared" si="84"/>
        <v>18.600000000000001</v>
      </c>
      <c r="AJ190" s="45">
        <f t="shared" si="85"/>
        <v>14.9</v>
      </c>
      <c r="AK190" s="45">
        <f t="shared" si="86"/>
        <v>14.9</v>
      </c>
      <c r="AL190" s="45">
        <f t="shared" si="87"/>
        <v>14.9</v>
      </c>
      <c r="AM190" s="45">
        <f t="shared" si="88"/>
        <v>14.9</v>
      </c>
      <c r="AN190" s="45" t="str">
        <f t="shared" si="89"/>
        <v/>
      </c>
      <c r="AO190" s="45">
        <f t="shared" si="90"/>
        <v>18.600000000000001</v>
      </c>
      <c r="AP190" s="45">
        <f t="shared" si="91"/>
        <v>18.600000000000001</v>
      </c>
      <c r="AQ190" s="45">
        <f t="shared" si="92"/>
        <v>32.1</v>
      </c>
      <c r="AR190" s="45">
        <f t="shared" si="72"/>
        <v>9.7337367724800785</v>
      </c>
      <c r="AS190" s="45">
        <f t="shared" si="73"/>
        <v>9.7337367724800785</v>
      </c>
      <c r="AT190" s="45">
        <f t="shared" si="93"/>
        <v>18.600000000000001</v>
      </c>
      <c r="AU190" s="46">
        <f t="shared" si="94"/>
        <v>18.600000000000001</v>
      </c>
      <c r="AV190" s="48">
        <f t="shared" si="102"/>
        <v>342.76747354496024</v>
      </c>
      <c r="AW190" s="55">
        <f t="shared" si="100"/>
        <v>342.76747354496024</v>
      </c>
      <c r="AX190" s="56">
        <f t="shared" si="70"/>
        <v>508.76747354496024</v>
      </c>
    </row>
    <row r="191" spans="3:50" x14ac:dyDescent="0.2">
      <c r="C191" s="34"/>
      <c r="D191" s="35">
        <v>20</v>
      </c>
      <c r="E191" s="35"/>
      <c r="F191" s="35">
        <f t="shared" si="103"/>
        <v>19</v>
      </c>
      <c r="G191" s="35">
        <v>20</v>
      </c>
      <c r="H191" s="35">
        <f t="shared" si="104"/>
        <v>19</v>
      </c>
      <c r="I191" s="35">
        <f t="shared" si="104"/>
        <v>19</v>
      </c>
      <c r="J191" s="35">
        <f t="shared" si="104"/>
        <v>0</v>
      </c>
      <c r="K191" s="35">
        <f t="shared" si="104"/>
        <v>19</v>
      </c>
      <c r="L191" s="35">
        <f t="shared" si="104"/>
        <v>19</v>
      </c>
      <c r="M191" s="35">
        <f t="shared" si="104"/>
        <v>15</v>
      </c>
      <c r="N191" s="35">
        <f t="shared" si="104"/>
        <v>15</v>
      </c>
      <c r="O191" s="35">
        <f t="shared" si="104"/>
        <v>15</v>
      </c>
      <c r="P191" s="35">
        <f t="shared" si="104"/>
        <v>19</v>
      </c>
      <c r="Q191" s="35">
        <f t="shared" si="104"/>
        <v>0</v>
      </c>
      <c r="R191" s="35">
        <f t="shared" si="104"/>
        <v>19</v>
      </c>
      <c r="S191" s="35">
        <f t="shared" si="104"/>
        <v>19</v>
      </c>
      <c r="T191" s="35">
        <v>20</v>
      </c>
      <c r="U191" s="35" t="str">
        <f t="shared" si="104"/>
        <v>TSW</v>
      </c>
      <c r="V191" s="35" t="str">
        <f t="shared" si="104"/>
        <v>TSW</v>
      </c>
      <c r="W191" s="35">
        <f t="shared" si="104"/>
        <v>19</v>
      </c>
      <c r="X191" s="36">
        <f t="shared" si="104"/>
        <v>19</v>
      </c>
      <c r="Y191" s="37">
        <f t="shared" si="71"/>
        <v>295</v>
      </c>
      <c r="Z191" s="34" t="str">
        <f t="shared" si="75"/>
        <v/>
      </c>
      <c r="AA191" s="35">
        <f t="shared" si="76"/>
        <v>32.1</v>
      </c>
      <c r="AB191" s="35" t="str">
        <f t="shared" si="77"/>
        <v/>
      </c>
      <c r="AC191" s="35">
        <f t="shared" si="78"/>
        <v>18.600000000000001</v>
      </c>
      <c r="AD191" s="35">
        <f t="shared" si="79"/>
        <v>32.1</v>
      </c>
      <c r="AE191" s="35">
        <f t="shared" si="80"/>
        <v>18.600000000000001</v>
      </c>
      <c r="AF191" s="35">
        <f t="shared" si="81"/>
        <v>18.600000000000001</v>
      </c>
      <c r="AG191" s="35" t="str">
        <f t="shared" si="82"/>
        <v/>
      </c>
      <c r="AH191" s="35">
        <f t="shared" si="83"/>
        <v>18.600000000000001</v>
      </c>
      <c r="AI191" s="35">
        <f t="shared" si="84"/>
        <v>18.600000000000001</v>
      </c>
      <c r="AJ191" s="35">
        <f t="shared" si="85"/>
        <v>14.9</v>
      </c>
      <c r="AK191" s="35">
        <f t="shared" si="86"/>
        <v>14.9</v>
      </c>
      <c r="AL191" s="35">
        <f t="shared" si="87"/>
        <v>14.9</v>
      </c>
      <c r="AM191" s="35">
        <f t="shared" si="88"/>
        <v>18.600000000000001</v>
      </c>
      <c r="AN191" s="35" t="str">
        <f t="shared" si="89"/>
        <v/>
      </c>
      <c r="AO191" s="35">
        <f t="shared" si="90"/>
        <v>18.600000000000001</v>
      </c>
      <c r="AP191" s="35">
        <f t="shared" si="91"/>
        <v>18.600000000000001</v>
      </c>
      <c r="AQ191" s="35">
        <f t="shared" si="92"/>
        <v>32.1</v>
      </c>
      <c r="AR191" s="35">
        <f t="shared" si="72"/>
        <v>9.7337367724800785</v>
      </c>
      <c r="AS191" s="35">
        <f t="shared" si="73"/>
        <v>9.7337367724800785</v>
      </c>
      <c r="AT191" s="35">
        <f t="shared" si="93"/>
        <v>18.600000000000001</v>
      </c>
      <c r="AU191" s="36">
        <f t="shared" si="94"/>
        <v>18.600000000000001</v>
      </c>
      <c r="AV191" s="38">
        <f t="shared" si="102"/>
        <v>346.46747354496023</v>
      </c>
      <c r="AW191" s="51">
        <f t="shared" si="100"/>
        <v>346.46747354496023</v>
      </c>
      <c r="AX191" s="52">
        <f t="shared" si="70"/>
        <v>512.46747354496028</v>
      </c>
    </row>
    <row r="192" spans="3:50" x14ac:dyDescent="0.2">
      <c r="C192" s="39"/>
      <c r="D192" s="40">
        <v>20</v>
      </c>
      <c r="E192" s="40"/>
      <c r="F192" s="40">
        <f t="shared" si="103"/>
        <v>19</v>
      </c>
      <c r="G192" s="40">
        <v>20</v>
      </c>
      <c r="H192" s="40">
        <f t="shared" si="104"/>
        <v>19</v>
      </c>
      <c r="I192" s="40">
        <f t="shared" si="104"/>
        <v>19</v>
      </c>
      <c r="J192" s="40">
        <f t="shared" si="104"/>
        <v>0</v>
      </c>
      <c r="K192" s="40">
        <f t="shared" si="104"/>
        <v>19</v>
      </c>
      <c r="L192" s="40">
        <f t="shared" si="104"/>
        <v>19</v>
      </c>
      <c r="M192" s="40">
        <f t="shared" si="104"/>
        <v>19</v>
      </c>
      <c r="N192" s="40">
        <f t="shared" si="104"/>
        <v>15</v>
      </c>
      <c r="O192" s="40">
        <f t="shared" si="104"/>
        <v>15</v>
      </c>
      <c r="P192" s="40">
        <f t="shared" si="104"/>
        <v>19</v>
      </c>
      <c r="Q192" s="40">
        <f t="shared" si="104"/>
        <v>0</v>
      </c>
      <c r="R192" s="40">
        <f t="shared" si="104"/>
        <v>19</v>
      </c>
      <c r="S192" s="40">
        <f t="shared" si="104"/>
        <v>19</v>
      </c>
      <c r="T192" s="40">
        <v>20</v>
      </c>
      <c r="U192" s="40" t="str">
        <f t="shared" si="104"/>
        <v>TSW</v>
      </c>
      <c r="V192" s="40" t="str">
        <f t="shared" si="104"/>
        <v>TSW</v>
      </c>
      <c r="W192" s="40">
        <f t="shared" si="104"/>
        <v>19</v>
      </c>
      <c r="X192" s="41">
        <f t="shared" si="104"/>
        <v>19</v>
      </c>
      <c r="Y192" s="42">
        <f t="shared" si="71"/>
        <v>299</v>
      </c>
      <c r="Z192" s="39" t="str">
        <f t="shared" si="75"/>
        <v/>
      </c>
      <c r="AA192" s="40">
        <f t="shared" si="76"/>
        <v>32.1</v>
      </c>
      <c r="AB192" s="40" t="str">
        <f t="shared" si="77"/>
        <v/>
      </c>
      <c r="AC192" s="40">
        <f t="shared" si="78"/>
        <v>18.600000000000001</v>
      </c>
      <c r="AD192" s="40">
        <f t="shared" si="79"/>
        <v>32.1</v>
      </c>
      <c r="AE192" s="40">
        <f t="shared" si="80"/>
        <v>18.600000000000001</v>
      </c>
      <c r="AF192" s="40">
        <f t="shared" si="81"/>
        <v>18.600000000000001</v>
      </c>
      <c r="AG192" s="40" t="str">
        <f t="shared" si="82"/>
        <v/>
      </c>
      <c r="AH192" s="40">
        <f t="shared" si="83"/>
        <v>18.600000000000001</v>
      </c>
      <c r="AI192" s="40">
        <f t="shared" si="84"/>
        <v>18.600000000000001</v>
      </c>
      <c r="AJ192" s="40">
        <f t="shared" si="85"/>
        <v>18.600000000000001</v>
      </c>
      <c r="AK192" s="40">
        <f t="shared" si="86"/>
        <v>14.9</v>
      </c>
      <c r="AL192" s="40">
        <f t="shared" si="87"/>
        <v>14.9</v>
      </c>
      <c r="AM192" s="40">
        <f t="shared" si="88"/>
        <v>18.600000000000001</v>
      </c>
      <c r="AN192" s="40" t="str">
        <f t="shared" si="89"/>
        <v/>
      </c>
      <c r="AO192" s="40">
        <f t="shared" si="90"/>
        <v>18.600000000000001</v>
      </c>
      <c r="AP192" s="40">
        <f t="shared" si="91"/>
        <v>18.600000000000001</v>
      </c>
      <c r="AQ192" s="40">
        <f t="shared" si="92"/>
        <v>32.1</v>
      </c>
      <c r="AR192" s="40">
        <f t="shared" si="72"/>
        <v>9.7337367724800785</v>
      </c>
      <c r="AS192" s="40">
        <f t="shared" si="73"/>
        <v>9.7337367724800785</v>
      </c>
      <c r="AT192" s="40">
        <f t="shared" si="93"/>
        <v>18.600000000000001</v>
      </c>
      <c r="AU192" s="41">
        <f t="shared" si="94"/>
        <v>18.600000000000001</v>
      </c>
      <c r="AV192" s="43">
        <f t="shared" si="102"/>
        <v>350.16747354496022</v>
      </c>
      <c r="AW192" s="53">
        <f t="shared" si="100"/>
        <v>350.16747354496022</v>
      </c>
      <c r="AX192" s="54">
        <f t="shared" si="70"/>
        <v>516.16747354496022</v>
      </c>
    </row>
    <row r="193" spans="3:50" x14ac:dyDescent="0.2">
      <c r="C193" s="39"/>
      <c r="D193" s="40">
        <v>20</v>
      </c>
      <c r="E193" s="40"/>
      <c r="F193" s="40">
        <f t="shared" si="103"/>
        <v>19</v>
      </c>
      <c r="G193" s="40">
        <v>20</v>
      </c>
      <c r="H193" s="40">
        <f t="shared" si="104"/>
        <v>19</v>
      </c>
      <c r="I193" s="40">
        <f t="shared" si="104"/>
        <v>19</v>
      </c>
      <c r="J193" s="40">
        <f t="shared" si="104"/>
        <v>0</v>
      </c>
      <c r="K193" s="40">
        <f t="shared" si="104"/>
        <v>19</v>
      </c>
      <c r="L193" s="40">
        <f t="shared" si="104"/>
        <v>19</v>
      </c>
      <c r="M193" s="40">
        <f t="shared" si="104"/>
        <v>19</v>
      </c>
      <c r="N193" s="40">
        <f t="shared" si="104"/>
        <v>15</v>
      </c>
      <c r="O193" s="40">
        <f t="shared" si="104"/>
        <v>19</v>
      </c>
      <c r="P193" s="40">
        <f t="shared" si="104"/>
        <v>19</v>
      </c>
      <c r="Q193" s="40">
        <f t="shared" si="104"/>
        <v>0</v>
      </c>
      <c r="R193" s="40">
        <f t="shared" si="104"/>
        <v>19</v>
      </c>
      <c r="S193" s="40">
        <f t="shared" si="104"/>
        <v>19</v>
      </c>
      <c r="T193" s="40">
        <v>20</v>
      </c>
      <c r="U193" s="40" t="str">
        <f t="shared" si="104"/>
        <v>TSW</v>
      </c>
      <c r="V193" s="40" t="str">
        <f t="shared" si="104"/>
        <v>TSW</v>
      </c>
      <c r="W193" s="40">
        <f t="shared" si="104"/>
        <v>19</v>
      </c>
      <c r="X193" s="41">
        <f t="shared" si="104"/>
        <v>19</v>
      </c>
      <c r="Y193" s="42">
        <f t="shared" si="71"/>
        <v>303</v>
      </c>
      <c r="Z193" s="39" t="str">
        <f t="shared" si="75"/>
        <v/>
      </c>
      <c r="AA193" s="40">
        <f t="shared" si="76"/>
        <v>32.1</v>
      </c>
      <c r="AB193" s="40" t="str">
        <f t="shared" si="77"/>
        <v/>
      </c>
      <c r="AC193" s="40">
        <f t="shared" si="78"/>
        <v>18.600000000000001</v>
      </c>
      <c r="AD193" s="40">
        <f t="shared" si="79"/>
        <v>32.1</v>
      </c>
      <c r="AE193" s="40">
        <f t="shared" si="80"/>
        <v>18.600000000000001</v>
      </c>
      <c r="AF193" s="40">
        <f t="shared" si="81"/>
        <v>18.600000000000001</v>
      </c>
      <c r="AG193" s="40" t="str">
        <f t="shared" si="82"/>
        <v/>
      </c>
      <c r="AH193" s="40">
        <f t="shared" si="83"/>
        <v>18.600000000000001</v>
      </c>
      <c r="AI193" s="40">
        <f t="shared" si="84"/>
        <v>18.600000000000001</v>
      </c>
      <c r="AJ193" s="40">
        <f t="shared" si="85"/>
        <v>18.600000000000001</v>
      </c>
      <c r="AK193" s="40">
        <f t="shared" si="86"/>
        <v>14.9</v>
      </c>
      <c r="AL193" s="40">
        <f t="shared" si="87"/>
        <v>18.600000000000001</v>
      </c>
      <c r="AM193" s="40">
        <f t="shared" si="88"/>
        <v>18.600000000000001</v>
      </c>
      <c r="AN193" s="40" t="str">
        <f t="shared" si="89"/>
        <v/>
      </c>
      <c r="AO193" s="40">
        <f t="shared" si="90"/>
        <v>18.600000000000001</v>
      </c>
      <c r="AP193" s="40">
        <f t="shared" si="91"/>
        <v>18.600000000000001</v>
      </c>
      <c r="AQ193" s="40">
        <f t="shared" si="92"/>
        <v>32.1</v>
      </c>
      <c r="AR193" s="40">
        <f t="shared" si="72"/>
        <v>9.7337367724800785</v>
      </c>
      <c r="AS193" s="40">
        <f t="shared" si="73"/>
        <v>9.7337367724800785</v>
      </c>
      <c r="AT193" s="40">
        <f t="shared" si="93"/>
        <v>18.600000000000001</v>
      </c>
      <c r="AU193" s="41">
        <f t="shared" si="94"/>
        <v>18.600000000000001</v>
      </c>
      <c r="AV193" s="43">
        <f t="shared" si="102"/>
        <v>353.86747354496021</v>
      </c>
      <c r="AW193" s="53">
        <f t="shared" si="100"/>
        <v>353.86747354496021</v>
      </c>
      <c r="AX193" s="54">
        <f t="shared" si="70"/>
        <v>519.86747354496015</v>
      </c>
    </row>
    <row r="194" spans="3:50" x14ac:dyDescent="0.2">
      <c r="C194" s="39"/>
      <c r="D194" s="40">
        <v>20</v>
      </c>
      <c r="E194" s="40"/>
      <c r="F194" s="40">
        <f t="shared" si="103"/>
        <v>19</v>
      </c>
      <c r="G194" s="40">
        <v>20</v>
      </c>
      <c r="H194" s="40">
        <f t="shared" si="104"/>
        <v>19</v>
      </c>
      <c r="I194" s="40">
        <f t="shared" si="104"/>
        <v>19</v>
      </c>
      <c r="J194" s="40">
        <f t="shared" si="104"/>
        <v>0</v>
      </c>
      <c r="K194" s="40">
        <f t="shared" si="104"/>
        <v>19</v>
      </c>
      <c r="L194" s="40">
        <f t="shared" si="104"/>
        <v>19</v>
      </c>
      <c r="M194" s="40">
        <f t="shared" si="104"/>
        <v>19</v>
      </c>
      <c r="N194" s="40">
        <f t="shared" si="104"/>
        <v>19</v>
      </c>
      <c r="O194" s="40">
        <f t="shared" si="104"/>
        <v>19</v>
      </c>
      <c r="P194" s="40">
        <f t="shared" si="104"/>
        <v>19</v>
      </c>
      <c r="Q194" s="40">
        <f t="shared" si="104"/>
        <v>0</v>
      </c>
      <c r="R194" s="40">
        <f t="shared" si="104"/>
        <v>19</v>
      </c>
      <c r="S194" s="40">
        <f t="shared" si="104"/>
        <v>19</v>
      </c>
      <c r="T194" s="40">
        <v>20</v>
      </c>
      <c r="U194" s="40" t="str">
        <f t="shared" si="104"/>
        <v>TSW</v>
      </c>
      <c r="V194" s="40" t="str">
        <f t="shared" si="104"/>
        <v>TSW</v>
      </c>
      <c r="W194" s="40">
        <f t="shared" si="104"/>
        <v>19</v>
      </c>
      <c r="X194" s="41">
        <f t="shared" si="104"/>
        <v>19</v>
      </c>
      <c r="Y194" s="42">
        <f t="shared" si="71"/>
        <v>307</v>
      </c>
      <c r="Z194" s="39" t="str">
        <f t="shared" si="75"/>
        <v/>
      </c>
      <c r="AA194" s="40">
        <f t="shared" si="76"/>
        <v>32.1</v>
      </c>
      <c r="AB194" s="40" t="str">
        <f t="shared" si="77"/>
        <v/>
      </c>
      <c r="AC194" s="40">
        <f t="shared" si="78"/>
        <v>18.600000000000001</v>
      </c>
      <c r="AD194" s="40">
        <f t="shared" si="79"/>
        <v>32.1</v>
      </c>
      <c r="AE194" s="40">
        <f t="shared" si="80"/>
        <v>18.600000000000001</v>
      </c>
      <c r="AF194" s="40">
        <f t="shared" si="81"/>
        <v>18.600000000000001</v>
      </c>
      <c r="AG194" s="40" t="str">
        <f t="shared" si="82"/>
        <v/>
      </c>
      <c r="AH194" s="40">
        <f t="shared" si="83"/>
        <v>18.600000000000001</v>
      </c>
      <c r="AI194" s="40">
        <f t="shared" si="84"/>
        <v>18.600000000000001</v>
      </c>
      <c r="AJ194" s="40">
        <f t="shared" si="85"/>
        <v>18.600000000000001</v>
      </c>
      <c r="AK194" s="40">
        <f t="shared" si="86"/>
        <v>18.600000000000001</v>
      </c>
      <c r="AL194" s="40">
        <f t="shared" si="87"/>
        <v>18.600000000000001</v>
      </c>
      <c r="AM194" s="40">
        <f t="shared" si="88"/>
        <v>18.600000000000001</v>
      </c>
      <c r="AN194" s="40" t="str">
        <f t="shared" si="89"/>
        <v/>
      </c>
      <c r="AO194" s="40">
        <f t="shared" si="90"/>
        <v>18.600000000000001</v>
      </c>
      <c r="AP194" s="40">
        <f t="shared" si="91"/>
        <v>18.600000000000001</v>
      </c>
      <c r="AQ194" s="40">
        <f t="shared" si="92"/>
        <v>32.1</v>
      </c>
      <c r="AR194" s="40">
        <f t="shared" si="72"/>
        <v>9.7337367724800785</v>
      </c>
      <c r="AS194" s="40">
        <f t="shared" si="73"/>
        <v>9.7337367724800785</v>
      </c>
      <c r="AT194" s="40">
        <f t="shared" si="93"/>
        <v>18.600000000000001</v>
      </c>
      <c r="AU194" s="41">
        <f t="shared" si="94"/>
        <v>18.600000000000001</v>
      </c>
      <c r="AV194" s="43">
        <f t="shared" si="102"/>
        <v>357.56747354496019</v>
      </c>
      <c r="AW194" s="53">
        <f t="shared" si="100"/>
        <v>357.56747354496019</v>
      </c>
      <c r="AX194" s="54">
        <f t="shared" si="70"/>
        <v>523.56747354496019</v>
      </c>
    </row>
    <row r="195" spans="3:50" ht="13.5" thickBot="1" x14ac:dyDescent="0.25">
      <c r="C195" s="44">
        <v>20</v>
      </c>
      <c r="D195" s="45">
        <v>20</v>
      </c>
      <c r="E195" s="45"/>
      <c r="F195" s="45">
        <f t="shared" si="103"/>
        <v>19</v>
      </c>
      <c r="G195" s="45">
        <v>20</v>
      </c>
      <c r="H195" s="45">
        <f t="shared" si="104"/>
        <v>19</v>
      </c>
      <c r="I195" s="45">
        <f t="shared" si="104"/>
        <v>19</v>
      </c>
      <c r="J195" s="45">
        <f t="shared" si="104"/>
        <v>0</v>
      </c>
      <c r="K195" s="45">
        <f t="shared" si="104"/>
        <v>15</v>
      </c>
      <c r="L195" s="45">
        <f t="shared" si="104"/>
        <v>15</v>
      </c>
      <c r="M195" s="45">
        <f t="shared" si="104"/>
        <v>15</v>
      </c>
      <c r="N195" s="45">
        <f t="shared" si="104"/>
        <v>15</v>
      </c>
      <c r="O195" s="45">
        <f t="shared" si="104"/>
        <v>15</v>
      </c>
      <c r="P195" s="45">
        <f t="shared" si="104"/>
        <v>15</v>
      </c>
      <c r="Q195" s="45">
        <f t="shared" si="104"/>
        <v>0</v>
      </c>
      <c r="R195" s="45">
        <f t="shared" si="104"/>
        <v>15</v>
      </c>
      <c r="S195" s="45">
        <f t="shared" si="104"/>
        <v>15</v>
      </c>
      <c r="T195" s="45">
        <v>20</v>
      </c>
      <c r="U195" s="45" t="str">
        <f t="shared" si="104"/>
        <v>TSW</v>
      </c>
      <c r="V195" s="45" t="str">
        <f t="shared" si="104"/>
        <v>TSW</v>
      </c>
      <c r="W195" s="45">
        <f t="shared" si="104"/>
        <v>19</v>
      </c>
      <c r="X195" s="46">
        <f t="shared" si="104"/>
        <v>19</v>
      </c>
      <c r="Y195" s="47">
        <f t="shared" si="71"/>
        <v>295</v>
      </c>
      <c r="Z195" s="44">
        <f t="shared" si="75"/>
        <v>32.1</v>
      </c>
      <c r="AA195" s="45">
        <f t="shared" si="76"/>
        <v>32.1</v>
      </c>
      <c r="AB195" s="45" t="str">
        <f t="shared" si="77"/>
        <v/>
      </c>
      <c r="AC195" s="45">
        <f t="shared" si="78"/>
        <v>18.600000000000001</v>
      </c>
      <c r="AD195" s="45">
        <f t="shared" si="79"/>
        <v>32.1</v>
      </c>
      <c r="AE195" s="45">
        <f t="shared" si="80"/>
        <v>18.600000000000001</v>
      </c>
      <c r="AF195" s="45">
        <f t="shared" si="81"/>
        <v>18.600000000000001</v>
      </c>
      <c r="AG195" s="45" t="str">
        <f t="shared" si="82"/>
        <v/>
      </c>
      <c r="AH195" s="45">
        <f t="shared" si="83"/>
        <v>14.9</v>
      </c>
      <c r="AI195" s="45">
        <f t="shared" si="84"/>
        <v>14.9</v>
      </c>
      <c r="AJ195" s="45">
        <f t="shared" si="85"/>
        <v>14.9</v>
      </c>
      <c r="AK195" s="45">
        <f t="shared" si="86"/>
        <v>14.9</v>
      </c>
      <c r="AL195" s="45">
        <f t="shared" si="87"/>
        <v>14.9</v>
      </c>
      <c r="AM195" s="45">
        <f t="shared" si="88"/>
        <v>14.9</v>
      </c>
      <c r="AN195" s="45" t="str">
        <f t="shared" si="89"/>
        <v/>
      </c>
      <c r="AO195" s="45">
        <f t="shared" si="90"/>
        <v>14.9</v>
      </c>
      <c r="AP195" s="45">
        <f t="shared" si="91"/>
        <v>14.9</v>
      </c>
      <c r="AQ195" s="45">
        <f t="shared" si="92"/>
        <v>32.1</v>
      </c>
      <c r="AR195" s="45">
        <f t="shared" si="72"/>
        <v>9.7337367724800785</v>
      </c>
      <c r="AS195" s="45">
        <f t="shared" si="73"/>
        <v>9.7337367724800785</v>
      </c>
      <c r="AT195" s="45">
        <f t="shared" si="93"/>
        <v>18.600000000000001</v>
      </c>
      <c r="AU195" s="46">
        <f t="shared" si="94"/>
        <v>18.600000000000001</v>
      </c>
      <c r="AV195" s="48">
        <f t="shared" si="102"/>
        <v>360.06747354496025</v>
      </c>
      <c r="AW195" s="55">
        <f t="shared" si="100"/>
        <v>360.06747354496025</v>
      </c>
      <c r="AX195" s="56">
        <f t="shared" ref="AX195:AX239" si="105">AV195+166</f>
        <v>526.06747354496019</v>
      </c>
    </row>
    <row r="196" spans="3:50" x14ac:dyDescent="0.2">
      <c r="C196" s="34">
        <v>20</v>
      </c>
      <c r="D196" s="35">
        <v>20</v>
      </c>
      <c r="E196" s="35"/>
      <c r="F196" s="35">
        <f t="shared" si="103"/>
        <v>19</v>
      </c>
      <c r="G196" s="35">
        <v>20</v>
      </c>
      <c r="H196" s="35">
        <f t="shared" si="104"/>
        <v>19</v>
      </c>
      <c r="I196" s="35">
        <f t="shared" si="104"/>
        <v>19</v>
      </c>
      <c r="J196" s="35">
        <f t="shared" si="104"/>
        <v>0</v>
      </c>
      <c r="K196" s="35">
        <f t="shared" si="104"/>
        <v>15</v>
      </c>
      <c r="L196" s="35">
        <f t="shared" si="104"/>
        <v>15</v>
      </c>
      <c r="M196" s="35">
        <f t="shared" si="104"/>
        <v>15</v>
      </c>
      <c r="N196" s="35">
        <f t="shared" si="104"/>
        <v>15</v>
      </c>
      <c r="O196" s="35">
        <f t="shared" si="104"/>
        <v>15</v>
      </c>
      <c r="P196" s="35">
        <f t="shared" si="104"/>
        <v>15</v>
      </c>
      <c r="Q196" s="35">
        <f t="shared" si="104"/>
        <v>0</v>
      </c>
      <c r="R196" s="35">
        <f t="shared" si="104"/>
        <v>15</v>
      </c>
      <c r="S196" s="35">
        <f t="shared" si="104"/>
        <v>19</v>
      </c>
      <c r="T196" s="35">
        <v>20</v>
      </c>
      <c r="U196" s="35" t="str">
        <f t="shared" si="104"/>
        <v>TSW</v>
      </c>
      <c r="V196" s="35" t="str">
        <f t="shared" si="104"/>
        <v>TSW</v>
      </c>
      <c r="W196" s="35">
        <f t="shared" si="104"/>
        <v>19</v>
      </c>
      <c r="X196" s="36">
        <f t="shared" si="104"/>
        <v>19</v>
      </c>
      <c r="Y196" s="37">
        <f t="shared" si="71"/>
        <v>299</v>
      </c>
      <c r="Z196" s="34">
        <f t="shared" si="75"/>
        <v>32.1</v>
      </c>
      <c r="AA196" s="35">
        <f t="shared" si="76"/>
        <v>32.1</v>
      </c>
      <c r="AB196" s="35" t="str">
        <f t="shared" si="77"/>
        <v/>
      </c>
      <c r="AC196" s="35">
        <f t="shared" si="78"/>
        <v>18.600000000000001</v>
      </c>
      <c r="AD196" s="35">
        <f t="shared" si="79"/>
        <v>32.1</v>
      </c>
      <c r="AE196" s="35">
        <f t="shared" si="80"/>
        <v>18.600000000000001</v>
      </c>
      <c r="AF196" s="35">
        <f t="shared" si="81"/>
        <v>18.600000000000001</v>
      </c>
      <c r="AG196" s="35" t="str">
        <f t="shared" si="82"/>
        <v/>
      </c>
      <c r="AH196" s="35">
        <f t="shared" si="83"/>
        <v>14.9</v>
      </c>
      <c r="AI196" s="35">
        <f t="shared" si="84"/>
        <v>14.9</v>
      </c>
      <c r="AJ196" s="35">
        <f t="shared" si="85"/>
        <v>14.9</v>
      </c>
      <c r="AK196" s="35">
        <f t="shared" si="86"/>
        <v>14.9</v>
      </c>
      <c r="AL196" s="35">
        <f t="shared" si="87"/>
        <v>14.9</v>
      </c>
      <c r="AM196" s="35">
        <f t="shared" si="88"/>
        <v>14.9</v>
      </c>
      <c r="AN196" s="35" t="str">
        <f t="shared" si="89"/>
        <v/>
      </c>
      <c r="AO196" s="35">
        <f t="shared" si="90"/>
        <v>14.9</v>
      </c>
      <c r="AP196" s="35">
        <f t="shared" si="91"/>
        <v>18.600000000000001</v>
      </c>
      <c r="AQ196" s="35">
        <f t="shared" si="92"/>
        <v>32.1</v>
      </c>
      <c r="AR196" s="35">
        <f t="shared" si="72"/>
        <v>9.7337367724800785</v>
      </c>
      <c r="AS196" s="35">
        <f t="shared" si="73"/>
        <v>9.7337367724800785</v>
      </c>
      <c r="AT196" s="35">
        <f t="shared" si="93"/>
        <v>18.600000000000001</v>
      </c>
      <c r="AU196" s="36">
        <f t="shared" si="94"/>
        <v>18.600000000000001</v>
      </c>
      <c r="AV196" s="38">
        <f t="shared" si="102"/>
        <v>363.7674735449603</v>
      </c>
      <c r="AW196" s="51">
        <f t="shared" si="100"/>
        <v>363.7674735449603</v>
      </c>
      <c r="AX196" s="52">
        <f t="shared" si="105"/>
        <v>529.76747354496024</v>
      </c>
    </row>
    <row r="197" spans="3:50" x14ac:dyDescent="0.2">
      <c r="C197" s="39">
        <v>20</v>
      </c>
      <c r="D197" s="40">
        <v>20</v>
      </c>
      <c r="E197" s="40"/>
      <c r="F197" s="40">
        <f t="shared" si="103"/>
        <v>19</v>
      </c>
      <c r="G197" s="40">
        <v>20</v>
      </c>
      <c r="H197" s="40">
        <f t="shared" si="104"/>
        <v>19</v>
      </c>
      <c r="I197" s="40">
        <f t="shared" si="104"/>
        <v>19</v>
      </c>
      <c r="J197" s="40">
        <f t="shared" si="104"/>
        <v>0</v>
      </c>
      <c r="K197" s="40">
        <f t="shared" si="104"/>
        <v>19</v>
      </c>
      <c r="L197" s="40">
        <f t="shared" si="104"/>
        <v>15</v>
      </c>
      <c r="M197" s="40">
        <f t="shared" si="104"/>
        <v>15</v>
      </c>
      <c r="N197" s="40">
        <f t="shared" si="104"/>
        <v>15</v>
      </c>
      <c r="O197" s="40">
        <f t="shared" si="104"/>
        <v>15</v>
      </c>
      <c r="P197" s="40">
        <f t="shared" si="104"/>
        <v>15</v>
      </c>
      <c r="Q197" s="40">
        <f t="shared" si="104"/>
        <v>0</v>
      </c>
      <c r="R197" s="40">
        <f t="shared" si="104"/>
        <v>15</v>
      </c>
      <c r="S197" s="40">
        <f t="shared" si="104"/>
        <v>19</v>
      </c>
      <c r="T197" s="40">
        <v>20</v>
      </c>
      <c r="U197" s="40" t="str">
        <f t="shared" si="104"/>
        <v>TSW</v>
      </c>
      <c r="V197" s="40" t="str">
        <f t="shared" si="104"/>
        <v>TSW</v>
      </c>
      <c r="W197" s="40">
        <f t="shared" si="104"/>
        <v>19</v>
      </c>
      <c r="X197" s="41">
        <f t="shared" si="104"/>
        <v>19</v>
      </c>
      <c r="Y197" s="42">
        <f t="shared" si="71"/>
        <v>303</v>
      </c>
      <c r="Z197" s="39">
        <f t="shared" si="75"/>
        <v>32.1</v>
      </c>
      <c r="AA197" s="40">
        <f t="shared" si="76"/>
        <v>32.1</v>
      </c>
      <c r="AB197" s="40" t="str">
        <f t="shared" si="77"/>
        <v/>
      </c>
      <c r="AC197" s="40">
        <f t="shared" si="78"/>
        <v>18.600000000000001</v>
      </c>
      <c r="AD197" s="40">
        <f t="shared" si="79"/>
        <v>32.1</v>
      </c>
      <c r="AE197" s="40">
        <f t="shared" si="80"/>
        <v>18.600000000000001</v>
      </c>
      <c r="AF197" s="40">
        <f t="shared" si="81"/>
        <v>18.600000000000001</v>
      </c>
      <c r="AG197" s="40" t="str">
        <f t="shared" si="82"/>
        <v/>
      </c>
      <c r="AH197" s="40">
        <f t="shared" si="83"/>
        <v>18.600000000000001</v>
      </c>
      <c r="AI197" s="40">
        <f t="shared" si="84"/>
        <v>14.9</v>
      </c>
      <c r="AJ197" s="40">
        <f t="shared" si="85"/>
        <v>14.9</v>
      </c>
      <c r="AK197" s="40">
        <f t="shared" si="86"/>
        <v>14.9</v>
      </c>
      <c r="AL197" s="40">
        <f t="shared" si="87"/>
        <v>14.9</v>
      </c>
      <c r="AM197" s="40">
        <f t="shared" si="88"/>
        <v>14.9</v>
      </c>
      <c r="AN197" s="40" t="str">
        <f t="shared" si="89"/>
        <v/>
      </c>
      <c r="AO197" s="40">
        <f t="shared" si="90"/>
        <v>14.9</v>
      </c>
      <c r="AP197" s="40">
        <f t="shared" si="91"/>
        <v>18.600000000000001</v>
      </c>
      <c r="AQ197" s="40">
        <f t="shared" si="92"/>
        <v>32.1</v>
      </c>
      <c r="AR197" s="40">
        <f t="shared" si="72"/>
        <v>9.7337367724800785</v>
      </c>
      <c r="AS197" s="40">
        <f t="shared" si="73"/>
        <v>9.7337367724800785</v>
      </c>
      <c r="AT197" s="40">
        <f t="shared" si="93"/>
        <v>18.600000000000001</v>
      </c>
      <c r="AU197" s="41">
        <f t="shared" si="94"/>
        <v>18.600000000000001</v>
      </c>
      <c r="AV197" s="43">
        <f t="shared" si="102"/>
        <v>367.46747354496028</v>
      </c>
      <c r="AW197" s="53">
        <f t="shared" si="100"/>
        <v>367.46747354496028</v>
      </c>
      <c r="AX197" s="54">
        <f t="shared" si="105"/>
        <v>533.46747354496028</v>
      </c>
    </row>
    <row r="198" spans="3:50" x14ac:dyDescent="0.2">
      <c r="C198" s="39">
        <v>20</v>
      </c>
      <c r="D198" s="40">
        <v>20</v>
      </c>
      <c r="E198" s="40"/>
      <c r="F198" s="40">
        <f t="shared" si="103"/>
        <v>19</v>
      </c>
      <c r="G198" s="40">
        <v>20</v>
      </c>
      <c r="H198" s="40">
        <f t="shared" si="104"/>
        <v>19</v>
      </c>
      <c r="I198" s="40">
        <f t="shared" si="104"/>
        <v>19</v>
      </c>
      <c r="J198" s="40">
        <f t="shared" si="104"/>
        <v>0</v>
      </c>
      <c r="K198" s="40">
        <f t="shared" si="104"/>
        <v>19</v>
      </c>
      <c r="L198" s="40">
        <f t="shared" si="104"/>
        <v>15</v>
      </c>
      <c r="M198" s="40">
        <f t="shared" si="104"/>
        <v>15</v>
      </c>
      <c r="N198" s="40">
        <f t="shared" si="104"/>
        <v>15</v>
      </c>
      <c r="O198" s="40">
        <f t="shared" si="104"/>
        <v>15</v>
      </c>
      <c r="P198" s="40">
        <f t="shared" si="104"/>
        <v>15</v>
      </c>
      <c r="Q198" s="40">
        <f t="shared" si="104"/>
        <v>0</v>
      </c>
      <c r="R198" s="40">
        <f t="shared" si="104"/>
        <v>19</v>
      </c>
      <c r="S198" s="40">
        <f t="shared" si="104"/>
        <v>19</v>
      </c>
      <c r="T198" s="40">
        <v>20</v>
      </c>
      <c r="U198" s="40" t="str">
        <f t="shared" ref="U198:X213" si="106">U189</f>
        <v>TSW</v>
      </c>
      <c r="V198" s="40" t="str">
        <f t="shared" si="106"/>
        <v>TSW</v>
      </c>
      <c r="W198" s="40">
        <f t="shared" si="106"/>
        <v>19</v>
      </c>
      <c r="X198" s="41">
        <f t="shared" si="106"/>
        <v>19</v>
      </c>
      <c r="Y198" s="42">
        <f t="shared" ref="Y198:Y239" si="107">SUM(C198:X198)</f>
        <v>307</v>
      </c>
      <c r="Z198" s="39">
        <f t="shared" si="75"/>
        <v>32.1</v>
      </c>
      <c r="AA198" s="40">
        <f t="shared" si="76"/>
        <v>32.1</v>
      </c>
      <c r="AB198" s="40" t="str">
        <f t="shared" si="77"/>
        <v/>
      </c>
      <c r="AC198" s="40">
        <f t="shared" si="78"/>
        <v>18.600000000000001</v>
      </c>
      <c r="AD198" s="40">
        <f t="shared" si="79"/>
        <v>32.1</v>
      </c>
      <c r="AE198" s="40">
        <f t="shared" si="80"/>
        <v>18.600000000000001</v>
      </c>
      <c r="AF198" s="40">
        <f t="shared" si="81"/>
        <v>18.600000000000001</v>
      </c>
      <c r="AG198" s="40" t="str">
        <f t="shared" si="82"/>
        <v/>
      </c>
      <c r="AH198" s="40">
        <f t="shared" si="83"/>
        <v>18.600000000000001</v>
      </c>
      <c r="AI198" s="40">
        <f t="shared" si="84"/>
        <v>14.9</v>
      </c>
      <c r="AJ198" s="40">
        <f t="shared" si="85"/>
        <v>14.9</v>
      </c>
      <c r="AK198" s="40">
        <f t="shared" si="86"/>
        <v>14.9</v>
      </c>
      <c r="AL198" s="40">
        <f t="shared" si="87"/>
        <v>14.9</v>
      </c>
      <c r="AM198" s="40">
        <f t="shared" si="88"/>
        <v>14.9</v>
      </c>
      <c r="AN198" s="40" t="str">
        <f t="shared" si="89"/>
        <v/>
      </c>
      <c r="AO198" s="40">
        <f t="shared" si="90"/>
        <v>18.600000000000001</v>
      </c>
      <c r="AP198" s="40">
        <f t="shared" si="91"/>
        <v>18.600000000000001</v>
      </c>
      <c r="AQ198" s="40">
        <f t="shared" si="92"/>
        <v>32.1</v>
      </c>
      <c r="AR198" s="40">
        <f t="shared" ref="AR198:AR239" si="108">IF(U198&gt;0,VLOOKUP(U198,$BD$6:$BF$39,3),"")</f>
        <v>9.7337367724800785</v>
      </c>
      <c r="AS198" s="40">
        <f t="shared" ref="AS198:AS239" si="109">IF(V198&gt;0,VLOOKUP(V198,$BD$6:$BF$39,3),"")</f>
        <v>9.7337367724800785</v>
      </c>
      <c r="AT198" s="40">
        <f t="shared" si="93"/>
        <v>18.600000000000001</v>
      </c>
      <c r="AU198" s="41">
        <f t="shared" si="94"/>
        <v>18.600000000000001</v>
      </c>
      <c r="AV198" s="43">
        <f t="shared" si="102"/>
        <v>371.16747354496027</v>
      </c>
      <c r="AW198" s="53">
        <f t="shared" si="100"/>
        <v>371.16747354496027</v>
      </c>
      <c r="AX198" s="54">
        <f t="shared" si="105"/>
        <v>537.16747354496033</v>
      </c>
    </row>
    <row r="199" spans="3:50" x14ac:dyDescent="0.2">
      <c r="C199" s="39">
        <v>20</v>
      </c>
      <c r="D199" s="40">
        <v>20</v>
      </c>
      <c r="E199" s="40"/>
      <c r="F199" s="40">
        <f t="shared" ref="F199:F214" si="110">F190</f>
        <v>19</v>
      </c>
      <c r="G199" s="40">
        <v>20</v>
      </c>
      <c r="H199" s="40">
        <f t="shared" ref="H199:S214" si="111">H190</f>
        <v>19</v>
      </c>
      <c r="I199" s="40">
        <f t="shared" si="111"/>
        <v>19</v>
      </c>
      <c r="J199" s="40">
        <f t="shared" si="111"/>
        <v>0</v>
      </c>
      <c r="K199" s="40">
        <f t="shared" si="111"/>
        <v>19</v>
      </c>
      <c r="L199" s="40">
        <f t="shared" si="111"/>
        <v>19</v>
      </c>
      <c r="M199" s="40">
        <f t="shared" si="111"/>
        <v>15</v>
      </c>
      <c r="N199" s="40">
        <f t="shared" si="111"/>
        <v>15</v>
      </c>
      <c r="O199" s="40">
        <f t="shared" si="111"/>
        <v>15</v>
      </c>
      <c r="P199" s="40">
        <f t="shared" si="111"/>
        <v>15</v>
      </c>
      <c r="Q199" s="40">
        <f t="shared" si="111"/>
        <v>0</v>
      </c>
      <c r="R199" s="40">
        <f t="shared" si="111"/>
        <v>19</v>
      </c>
      <c r="S199" s="40">
        <f t="shared" si="111"/>
        <v>19</v>
      </c>
      <c r="T199" s="40">
        <v>20</v>
      </c>
      <c r="U199" s="40" t="str">
        <f t="shared" si="106"/>
        <v>TSW</v>
      </c>
      <c r="V199" s="40" t="str">
        <f t="shared" si="106"/>
        <v>TSW</v>
      </c>
      <c r="W199" s="40">
        <f t="shared" si="106"/>
        <v>19</v>
      </c>
      <c r="X199" s="41">
        <f t="shared" si="106"/>
        <v>19</v>
      </c>
      <c r="Y199" s="42">
        <f t="shared" si="107"/>
        <v>311</v>
      </c>
      <c r="Z199" s="39">
        <f t="shared" ref="Z199:Z239" si="112">IF(C199&gt;0,VLOOKUP(C199,$BD$6:$BF$39,3),"")</f>
        <v>32.1</v>
      </c>
      <c r="AA199" s="40">
        <f t="shared" ref="AA199:AA239" si="113">IF(D199&gt;0,VLOOKUP(D199,$BD$6:$BF$39,3),"")</f>
        <v>32.1</v>
      </c>
      <c r="AB199" s="40" t="str">
        <f t="shared" ref="AB199:AB239" si="114">IF(E199&gt;0,VLOOKUP(E199,$BD$6:$BF$39,3),"")</f>
        <v/>
      </c>
      <c r="AC199" s="40">
        <f t="shared" ref="AC199:AC239" si="115">IF(F199&gt;0,VLOOKUP(F199,$BD$6:$BF$39,3),"")</f>
        <v>18.600000000000001</v>
      </c>
      <c r="AD199" s="40">
        <f t="shared" ref="AD199:AD239" si="116">IF(G199&gt;0,VLOOKUP(G199,$BD$6:$BF$39,3),"")</f>
        <v>32.1</v>
      </c>
      <c r="AE199" s="40">
        <f t="shared" ref="AE199:AE239" si="117">IF(H199&gt;0,VLOOKUP(H199,$BD$6:$BF$39,3),"")</f>
        <v>18.600000000000001</v>
      </c>
      <c r="AF199" s="40">
        <f t="shared" ref="AF199:AF239" si="118">IF(I199&gt;0,VLOOKUP(I199,$BD$6:$BF$39,3),"")</f>
        <v>18.600000000000001</v>
      </c>
      <c r="AG199" s="40" t="str">
        <f t="shared" ref="AG199:AG239" si="119">IF(J199&gt;0,VLOOKUP(J199,$BD$6:$BF$39,3),"")</f>
        <v/>
      </c>
      <c r="AH199" s="40">
        <f t="shared" ref="AH199:AH239" si="120">IF(K199&gt;0,VLOOKUP(K199,$BD$6:$BF$39,3),"")</f>
        <v>18.600000000000001</v>
      </c>
      <c r="AI199" s="40">
        <f t="shared" ref="AI199:AI239" si="121">IF(L199&gt;0,VLOOKUP(L199,$BD$6:$BF$39,3),"")</f>
        <v>18.600000000000001</v>
      </c>
      <c r="AJ199" s="40">
        <f t="shared" ref="AJ199:AJ239" si="122">IF(M199&gt;0,VLOOKUP(M199,$BD$6:$BF$39,3),"")</f>
        <v>14.9</v>
      </c>
      <c r="AK199" s="40">
        <f t="shared" ref="AK199:AK239" si="123">IF(N199&gt;0,VLOOKUP(N199,$BD$6:$BF$39,3),"")</f>
        <v>14.9</v>
      </c>
      <c r="AL199" s="40">
        <f t="shared" ref="AL199:AL239" si="124">IF(O199&gt;0,VLOOKUP(O199,$BD$6:$BF$39,3),"")</f>
        <v>14.9</v>
      </c>
      <c r="AM199" s="40">
        <f t="shared" ref="AM199:AM239" si="125">IF(P199&gt;0,VLOOKUP(P199,$BD$6:$BF$39,3),"")</f>
        <v>14.9</v>
      </c>
      <c r="AN199" s="40" t="str">
        <f t="shared" ref="AN199:AN239" si="126">IF(Q199&gt;0,VLOOKUP(Q199,$BD$6:$BF$39,3),"")</f>
        <v/>
      </c>
      <c r="AO199" s="40">
        <f t="shared" ref="AO199:AO239" si="127">IF(R199&gt;0,VLOOKUP(R199,$BD$6:$BF$39,3),"")</f>
        <v>18.600000000000001</v>
      </c>
      <c r="AP199" s="40">
        <f t="shared" ref="AP199:AP239" si="128">IF(S199&gt;0,VLOOKUP(S199,$BD$6:$BF$39,3),"")</f>
        <v>18.600000000000001</v>
      </c>
      <c r="AQ199" s="40">
        <f t="shared" ref="AQ199:AQ239" si="129">IF(T199&gt;0,VLOOKUP(T199,$BD$6:$BF$39,3),"")</f>
        <v>32.1</v>
      </c>
      <c r="AR199" s="40">
        <f t="shared" si="108"/>
        <v>9.7337367724800785</v>
      </c>
      <c r="AS199" s="40">
        <f t="shared" si="109"/>
        <v>9.7337367724800785</v>
      </c>
      <c r="AT199" s="40">
        <f t="shared" ref="AT199:AT239" si="130">IF(W199&gt;0,VLOOKUP(W199,$BD$6:$BF$39,3),"")</f>
        <v>18.600000000000001</v>
      </c>
      <c r="AU199" s="41">
        <f t="shared" ref="AU199:AU239" si="131">IF(X199&gt;0,VLOOKUP(X199,$BD$6:$BF$39,3),"")</f>
        <v>18.600000000000001</v>
      </c>
      <c r="AV199" s="43">
        <f t="shared" si="102"/>
        <v>374.86747354496026</v>
      </c>
      <c r="AW199" s="53">
        <f t="shared" si="100"/>
        <v>374.86747354496026</v>
      </c>
      <c r="AX199" s="54">
        <f t="shared" si="105"/>
        <v>540.86747354496026</v>
      </c>
    </row>
    <row r="200" spans="3:50" ht="13.5" thickBot="1" x14ac:dyDescent="0.25">
      <c r="C200" s="44">
        <v>20</v>
      </c>
      <c r="D200" s="45">
        <v>20</v>
      </c>
      <c r="E200" s="45"/>
      <c r="F200" s="45">
        <f t="shared" si="110"/>
        <v>19</v>
      </c>
      <c r="G200" s="45">
        <v>20</v>
      </c>
      <c r="H200" s="45">
        <f t="shared" si="111"/>
        <v>19</v>
      </c>
      <c r="I200" s="45">
        <f t="shared" si="111"/>
        <v>19</v>
      </c>
      <c r="J200" s="45">
        <f t="shared" si="111"/>
        <v>0</v>
      </c>
      <c r="K200" s="45">
        <f t="shared" si="111"/>
        <v>19</v>
      </c>
      <c r="L200" s="45">
        <f t="shared" si="111"/>
        <v>19</v>
      </c>
      <c r="M200" s="45">
        <f t="shared" si="111"/>
        <v>15</v>
      </c>
      <c r="N200" s="45">
        <f t="shared" si="111"/>
        <v>15</v>
      </c>
      <c r="O200" s="45">
        <f t="shared" si="111"/>
        <v>15</v>
      </c>
      <c r="P200" s="45">
        <f t="shared" si="111"/>
        <v>19</v>
      </c>
      <c r="Q200" s="45">
        <f t="shared" si="111"/>
        <v>0</v>
      </c>
      <c r="R200" s="45">
        <f t="shared" si="111"/>
        <v>19</v>
      </c>
      <c r="S200" s="45">
        <f t="shared" si="111"/>
        <v>19</v>
      </c>
      <c r="T200" s="45">
        <v>20</v>
      </c>
      <c r="U200" s="45" t="str">
        <f t="shared" si="106"/>
        <v>TSW</v>
      </c>
      <c r="V200" s="45" t="str">
        <f t="shared" si="106"/>
        <v>TSW</v>
      </c>
      <c r="W200" s="45">
        <f t="shared" si="106"/>
        <v>19</v>
      </c>
      <c r="X200" s="46">
        <f t="shared" si="106"/>
        <v>19</v>
      </c>
      <c r="Y200" s="47">
        <f t="shared" si="107"/>
        <v>315</v>
      </c>
      <c r="Z200" s="44">
        <f t="shared" si="112"/>
        <v>32.1</v>
      </c>
      <c r="AA200" s="45">
        <f t="shared" si="113"/>
        <v>32.1</v>
      </c>
      <c r="AB200" s="45" t="str">
        <f t="shared" si="114"/>
        <v/>
      </c>
      <c r="AC200" s="45">
        <f t="shared" si="115"/>
        <v>18.600000000000001</v>
      </c>
      <c r="AD200" s="45">
        <f t="shared" si="116"/>
        <v>32.1</v>
      </c>
      <c r="AE200" s="45">
        <f t="shared" si="117"/>
        <v>18.600000000000001</v>
      </c>
      <c r="AF200" s="45">
        <f t="shared" si="118"/>
        <v>18.600000000000001</v>
      </c>
      <c r="AG200" s="45" t="str">
        <f t="shared" si="119"/>
        <v/>
      </c>
      <c r="AH200" s="45">
        <f t="shared" si="120"/>
        <v>18.600000000000001</v>
      </c>
      <c r="AI200" s="45">
        <f t="shared" si="121"/>
        <v>18.600000000000001</v>
      </c>
      <c r="AJ200" s="45">
        <f t="shared" si="122"/>
        <v>14.9</v>
      </c>
      <c r="AK200" s="45">
        <f t="shared" si="123"/>
        <v>14.9</v>
      </c>
      <c r="AL200" s="45">
        <f t="shared" si="124"/>
        <v>14.9</v>
      </c>
      <c r="AM200" s="45">
        <f t="shared" si="125"/>
        <v>18.600000000000001</v>
      </c>
      <c r="AN200" s="45" t="str">
        <f t="shared" si="126"/>
        <v/>
      </c>
      <c r="AO200" s="45">
        <f t="shared" si="127"/>
        <v>18.600000000000001</v>
      </c>
      <c r="AP200" s="45">
        <f t="shared" si="128"/>
        <v>18.600000000000001</v>
      </c>
      <c r="AQ200" s="45">
        <f t="shared" si="129"/>
        <v>32.1</v>
      </c>
      <c r="AR200" s="45">
        <f t="shared" si="108"/>
        <v>9.7337367724800785</v>
      </c>
      <c r="AS200" s="45">
        <f t="shared" si="109"/>
        <v>9.7337367724800785</v>
      </c>
      <c r="AT200" s="45">
        <f t="shared" si="130"/>
        <v>18.600000000000001</v>
      </c>
      <c r="AU200" s="46">
        <f t="shared" si="131"/>
        <v>18.600000000000001</v>
      </c>
      <c r="AV200" s="48">
        <f t="shared" si="102"/>
        <v>378.56747354496025</v>
      </c>
      <c r="AW200" s="55">
        <f t="shared" si="100"/>
        <v>378.56747354496025</v>
      </c>
      <c r="AX200" s="56">
        <f t="shared" si="105"/>
        <v>544.56747354496019</v>
      </c>
    </row>
    <row r="201" spans="3:50" x14ac:dyDescent="0.2">
      <c r="C201" s="34">
        <v>20</v>
      </c>
      <c r="D201" s="35">
        <v>20</v>
      </c>
      <c r="E201" s="35"/>
      <c r="F201" s="35">
        <f t="shared" si="110"/>
        <v>19</v>
      </c>
      <c r="G201" s="35">
        <v>20</v>
      </c>
      <c r="H201" s="35">
        <f t="shared" si="111"/>
        <v>19</v>
      </c>
      <c r="I201" s="35">
        <f t="shared" si="111"/>
        <v>19</v>
      </c>
      <c r="J201" s="35">
        <f t="shared" si="111"/>
        <v>0</v>
      </c>
      <c r="K201" s="35">
        <f t="shared" si="111"/>
        <v>19</v>
      </c>
      <c r="L201" s="35">
        <f t="shared" si="111"/>
        <v>19</v>
      </c>
      <c r="M201" s="35">
        <f t="shared" si="111"/>
        <v>19</v>
      </c>
      <c r="N201" s="35">
        <f t="shared" si="111"/>
        <v>15</v>
      </c>
      <c r="O201" s="35">
        <f t="shared" si="111"/>
        <v>15</v>
      </c>
      <c r="P201" s="35">
        <f t="shared" si="111"/>
        <v>19</v>
      </c>
      <c r="Q201" s="35">
        <f t="shared" si="111"/>
        <v>0</v>
      </c>
      <c r="R201" s="35">
        <f t="shared" si="111"/>
        <v>19</v>
      </c>
      <c r="S201" s="35">
        <f t="shared" si="111"/>
        <v>19</v>
      </c>
      <c r="T201" s="35">
        <v>20</v>
      </c>
      <c r="U201" s="35" t="str">
        <f t="shared" si="106"/>
        <v>TSW</v>
      </c>
      <c r="V201" s="35" t="str">
        <f t="shared" si="106"/>
        <v>TSW</v>
      </c>
      <c r="W201" s="35">
        <f t="shared" si="106"/>
        <v>19</v>
      </c>
      <c r="X201" s="36">
        <f t="shared" si="106"/>
        <v>19</v>
      </c>
      <c r="Y201" s="37">
        <f t="shared" si="107"/>
        <v>319</v>
      </c>
      <c r="Z201" s="34">
        <f t="shared" si="112"/>
        <v>32.1</v>
      </c>
      <c r="AA201" s="35">
        <f t="shared" si="113"/>
        <v>32.1</v>
      </c>
      <c r="AB201" s="35" t="str">
        <f t="shared" si="114"/>
        <v/>
      </c>
      <c r="AC201" s="35">
        <f t="shared" si="115"/>
        <v>18.600000000000001</v>
      </c>
      <c r="AD201" s="35">
        <f t="shared" si="116"/>
        <v>32.1</v>
      </c>
      <c r="AE201" s="35">
        <f t="shared" si="117"/>
        <v>18.600000000000001</v>
      </c>
      <c r="AF201" s="73">
        <f t="shared" si="118"/>
        <v>18.600000000000001</v>
      </c>
      <c r="AG201" s="35" t="str">
        <f t="shared" si="119"/>
        <v/>
      </c>
      <c r="AH201" s="35">
        <f t="shared" si="120"/>
        <v>18.600000000000001</v>
      </c>
      <c r="AI201" s="35">
        <f t="shared" si="121"/>
        <v>18.600000000000001</v>
      </c>
      <c r="AJ201" s="35">
        <f t="shared" si="122"/>
        <v>18.600000000000001</v>
      </c>
      <c r="AK201" s="35">
        <f t="shared" si="123"/>
        <v>14.9</v>
      </c>
      <c r="AL201" s="35">
        <f t="shared" si="124"/>
        <v>14.9</v>
      </c>
      <c r="AM201" s="35">
        <f t="shared" si="125"/>
        <v>18.600000000000001</v>
      </c>
      <c r="AN201" s="35" t="str">
        <f t="shared" si="126"/>
        <v/>
      </c>
      <c r="AO201" s="35">
        <f t="shared" si="127"/>
        <v>18.600000000000001</v>
      </c>
      <c r="AP201" s="35">
        <f t="shared" si="128"/>
        <v>18.600000000000001</v>
      </c>
      <c r="AQ201" s="35">
        <f t="shared" si="129"/>
        <v>32.1</v>
      </c>
      <c r="AR201" s="35">
        <f t="shared" si="108"/>
        <v>9.7337367724800785</v>
      </c>
      <c r="AS201" s="35">
        <f t="shared" si="109"/>
        <v>9.7337367724800785</v>
      </c>
      <c r="AT201" s="35">
        <f t="shared" si="130"/>
        <v>18.600000000000001</v>
      </c>
      <c r="AU201" s="36">
        <f t="shared" si="131"/>
        <v>18.600000000000001</v>
      </c>
      <c r="AV201" s="38">
        <f t="shared" si="102"/>
        <v>382.2674735449603</v>
      </c>
      <c r="AW201" s="51">
        <f t="shared" si="100"/>
        <v>382.2674735449603</v>
      </c>
      <c r="AX201" s="52">
        <f t="shared" si="105"/>
        <v>548.26747354496024</v>
      </c>
    </row>
    <row r="202" spans="3:50" x14ac:dyDescent="0.2">
      <c r="C202" s="39">
        <v>20</v>
      </c>
      <c r="D202" s="40">
        <v>20</v>
      </c>
      <c r="E202" s="40"/>
      <c r="F202" s="40">
        <f t="shared" si="110"/>
        <v>19</v>
      </c>
      <c r="G202" s="40">
        <v>20</v>
      </c>
      <c r="H202" s="40">
        <f t="shared" si="111"/>
        <v>19</v>
      </c>
      <c r="I202" s="40">
        <f t="shared" si="111"/>
        <v>19</v>
      </c>
      <c r="J202" s="40">
        <f t="shared" si="111"/>
        <v>0</v>
      </c>
      <c r="K202" s="40">
        <f t="shared" si="111"/>
        <v>19</v>
      </c>
      <c r="L202" s="40">
        <f t="shared" si="111"/>
        <v>19</v>
      </c>
      <c r="M202" s="40">
        <f t="shared" si="111"/>
        <v>19</v>
      </c>
      <c r="N202" s="40">
        <f t="shared" si="111"/>
        <v>15</v>
      </c>
      <c r="O202" s="40">
        <f t="shared" si="111"/>
        <v>19</v>
      </c>
      <c r="P202" s="40">
        <f t="shared" si="111"/>
        <v>19</v>
      </c>
      <c r="Q202" s="40">
        <f t="shared" si="111"/>
        <v>0</v>
      </c>
      <c r="R202" s="40">
        <f t="shared" si="111"/>
        <v>19</v>
      </c>
      <c r="S202" s="40">
        <f t="shared" si="111"/>
        <v>19</v>
      </c>
      <c r="T202" s="40">
        <v>20</v>
      </c>
      <c r="U202" s="40" t="str">
        <f t="shared" si="106"/>
        <v>TSW</v>
      </c>
      <c r="V202" s="40" t="str">
        <f t="shared" si="106"/>
        <v>TSW</v>
      </c>
      <c r="W202" s="40">
        <f t="shared" si="106"/>
        <v>19</v>
      </c>
      <c r="X202" s="41">
        <f t="shared" si="106"/>
        <v>19</v>
      </c>
      <c r="Y202" s="42">
        <f t="shared" si="107"/>
        <v>323</v>
      </c>
      <c r="Z202" s="39">
        <f t="shared" si="112"/>
        <v>32.1</v>
      </c>
      <c r="AA202" s="40">
        <f t="shared" si="113"/>
        <v>32.1</v>
      </c>
      <c r="AB202" s="40" t="str">
        <f t="shared" si="114"/>
        <v/>
      </c>
      <c r="AC202" s="40">
        <f t="shared" si="115"/>
        <v>18.600000000000001</v>
      </c>
      <c r="AD202" s="40">
        <f t="shared" si="116"/>
        <v>32.1</v>
      </c>
      <c r="AE202" s="40">
        <f t="shared" si="117"/>
        <v>18.600000000000001</v>
      </c>
      <c r="AF202" s="40">
        <f t="shared" si="118"/>
        <v>18.600000000000001</v>
      </c>
      <c r="AG202" s="40" t="str">
        <f t="shared" si="119"/>
        <v/>
      </c>
      <c r="AH202" s="40">
        <f t="shared" si="120"/>
        <v>18.600000000000001</v>
      </c>
      <c r="AI202" s="40">
        <f t="shared" si="121"/>
        <v>18.600000000000001</v>
      </c>
      <c r="AJ202" s="40">
        <f t="shared" si="122"/>
        <v>18.600000000000001</v>
      </c>
      <c r="AK202" s="40">
        <f t="shared" si="123"/>
        <v>14.9</v>
      </c>
      <c r="AL202" s="40">
        <f t="shared" si="124"/>
        <v>18.600000000000001</v>
      </c>
      <c r="AM202" s="40">
        <f t="shared" si="125"/>
        <v>18.600000000000001</v>
      </c>
      <c r="AN202" s="40" t="str">
        <f t="shared" si="126"/>
        <v/>
      </c>
      <c r="AO202" s="40">
        <f t="shared" si="127"/>
        <v>18.600000000000001</v>
      </c>
      <c r="AP202" s="40">
        <f t="shared" si="128"/>
        <v>18.600000000000001</v>
      </c>
      <c r="AQ202" s="40">
        <f t="shared" si="129"/>
        <v>32.1</v>
      </c>
      <c r="AR202" s="40">
        <f t="shared" si="108"/>
        <v>9.7337367724800785</v>
      </c>
      <c r="AS202" s="40">
        <f t="shared" si="109"/>
        <v>9.7337367724800785</v>
      </c>
      <c r="AT202" s="40">
        <f t="shared" si="130"/>
        <v>18.600000000000001</v>
      </c>
      <c r="AU202" s="41">
        <f t="shared" si="131"/>
        <v>18.600000000000001</v>
      </c>
      <c r="AV202" s="43">
        <f t="shared" si="102"/>
        <v>385.96747354496028</v>
      </c>
      <c r="AW202" s="53">
        <f t="shared" si="100"/>
        <v>385.96747354496028</v>
      </c>
      <c r="AX202" s="54">
        <f t="shared" si="105"/>
        <v>551.96747354496028</v>
      </c>
    </row>
    <row r="203" spans="3:50" x14ac:dyDescent="0.2">
      <c r="C203" s="39">
        <v>20</v>
      </c>
      <c r="D203" s="40">
        <v>20</v>
      </c>
      <c r="E203" s="40"/>
      <c r="F203" s="40">
        <f t="shared" si="110"/>
        <v>19</v>
      </c>
      <c r="G203" s="40">
        <v>20</v>
      </c>
      <c r="H203" s="40">
        <f t="shared" si="111"/>
        <v>19</v>
      </c>
      <c r="I203" s="40">
        <f t="shared" si="111"/>
        <v>19</v>
      </c>
      <c r="J203" s="40">
        <f t="shared" si="111"/>
        <v>0</v>
      </c>
      <c r="K203" s="40">
        <f t="shared" si="111"/>
        <v>19</v>
      </c>
      <c r="L203" s="40">
        <f t="shared" si="111"/>
        <v>19</v>
      </c>
      <c r="M203" s="40">
        <f t="shared" si="111"/>
        <v>19</v>
      </c>
      <c r="N203" s="40">
        <f t="shared" si="111"/>
        <v>19</v>
      </c>
      <c r="O203" s="40">
        <f t="shared" si="111"/>
        <v>19</v>
      </c>
      <c r="P203" s="40">
        <f t="shared" si="111"/>
        <v>19</v>
      </c>
      <c r="Q203" s="40">
        <f t="shared" si="111"/>
        <v>0</v>
      </c>
      <c r="R203" s="40">
        <f t="shared" si="111"/>
        <v>19</v>
      </c>
      <c r="S203" s="40">
        <f t="shared" si="111"/>
        <v>19</v>
      </c>
      <c r="T203" s="40">
        <v>20</v>
      </c>
      <c r="U203" s="40" t="str">
        <f t="shared" si="106"/>
        <v>TSW</v>
      </c>
      <c r="V203" s="40" t="str">
        <f t="shared" si="106"/>
        <v>TSW</v>
      </c>
      <c r="W203" s="40">
        <f t="shared" si="106"/>
        <v>19</v>
      </c>
      <c r="X203" s="41">
        <f t="shared" si="106"/>
        <v>19</v>
      </c>
      <c r="Y203" s="42">
        <f t="shared" si="107"/>
        <v>327</v>
      </c>
      <c r="Z203" s="39">
        <f t="shared" si="112"/>
        <v>32.1</v>
      </c>
      <c r="AA203" s="40">
        <f t="shared" si="113"/>
        <v>32.1</v>
      </c>
      <c r="AB203" s="40" t="str">
        <f t="shared" si="114"/>
        <v/>
      </c>
      <c r="AC203" s="40">
        <f t="shared" si="115"/>
        <v>18.600000000000001</v>
      </c>
      <c r="AD203" s="40">
        <f t="shared" si="116"/>
        <v>32.1</v>
      </c>
      <c r="AE203" s="40">
        <f t="shared" si="117"/>
        <v>18.600000000000001</v>
      </c>
      <c r="AF203" s="40">
        <f t="shared" si="118"/>
        <v>18.600000000000001</v>
      </c>
      <c r="AG203" s="40" t="str">
        <f t="shared" si="119"/>
        <v/>
      </c>
      <c r="AH203" s="40">
        <f t="shared" si="120"/>
        <v>18.600000000000001</v>
      </c>
      <c r="AI203" s="40">
        <f t="shared" si="121"/>
        <v>18.600000000000001</v>
      </c>
      <c r="AJ203" s="40">
        <f t="shared" si="122"/>
        <v>18.600000000000001</v>
      </c>
      <c r="AK203" s="40">
        <f t="shared" si="123"/>
        <v>18.600000000000001</v>
      </c>
      <c r="AL203" s="40">
        <f t="shared" si="124"/>
        <v>18.600000000000001</v>
      </c>
      <c r="AM203" s="40">
        <f t="shared" si="125"/>
        <v>18.600000000000001</v>
      </c>
      <c r="AN203" s="40" t="str">
        <f t="shared" si="126"/>
        <v/>
      </c>
      <c r="AO203" s="40">
        <f t="shared" si="127"/>
        <v>18.600000000000001</v>
      </c>
      <c r="AP203" s="40">
        <f t="shared" si="128"/>
        <v>18.600000000000001</v>
      </c>
      <c r="AQ203" s="40">
        <f t="shared" si="129"/>
        <v>32.1</v>
      </c>
      <c r="AR203" s="40">
        <f t="shared" si="108"/>
        <v>9.7337367724800785</v>
      </c>
      <c r="AS203" s="40">
        <f t="shared" si="109"/>
        <v>9.7337367724800785</v>
      </c>
      <c r="AT203" s="40">
        <f t="shared" si="130"/>
        <v>18.600000000000001</v>
      </c>
      <c r="AU203" s="41">
        <f t="shared" si="131"/>
        <v>18.600000000000001</v>
      </c>
      <c r="AV203" s="43">
        <f t="shared" si="102"/>
        <v>389.66747354496027</v>
      </c>
      <c r="AW203" s="53">
        <f t="shared" si="100"/>
        <v>389.66747354496027</v>
      </c>
      <c r="AX203" s="54">
        <f t="shared" si="105"/>
        <v>555.66747354496033</v>
      </c>
    </row>
    <row r="204" spans="3:50" x14ac:dyDescent="0.2">
      <c r="C204" s="39">
        <v>20</v>
      </c>
      <c r="D204" s="40">
        <v>20</v>
      </c>
      <c r="E204" s="40"/>
      <c r="F204" s="40">
        <f t="shared" si="110"/>
        <v>19</v>
      </c>
      <c r="G204" s="40">
        <v>20</v>
      </c>
      <c r="H204" s="40">
        <f t="shared" si="111"/>
        <v>19</v>
      </c>
      <c r="I204" s="40">
        <f t="shared" si="111"/>
        <v>19</v>
      </c>
      <c r="J204" s="40">
        <f t="shared" si="111"/>
        <v>0</v>
      </c>
      <c r="K204" s="40">
        <f t="shared" si="111"/>
        <v>15</v>
      </c>
      <c r="L204" s="40">
        <f t="shared" si="111"/>
        <v>15</v>
      </c>
      <c r="M204" s="40">
        <f t="shared" si="111"/>
        <v>15</v>
      </c>
      <c r="N204" s="40">
        <f t="shared" si="111"/>
        <v>15</v>
      </c>
      <c r="O204" s="40">
        <f t="shared" si="111"/>
        <v>15</v>
      </c>
      <c r="P204" s="40">
        <f t="shared" si="111"/>
        <v>15</v>
      </c>
      <c r="Q204" s="40">
        <v>20</v>
      </c>
      <c r="R204" s="40">
        <f t="shared" si="111"/>
        <v>15</v>
      </c>
      <c r="S204" s="40">
        <f t="shared" si="111"/>
        <v>15</v>
      </c>
      <c r="T204" s="40">
        <v>20</v>
      </c>
      <c r="U204" s="40" t="str">
        <f t="shared" si="106"/>
        <v>TSW</v>
      </c>
      <c r="V204" s="40" t="str">
        <f t="shared" si="106"/>
        <v>TSW</v>
      </c>
      <c r="W204" s="40">
        <f t="shared" si="106"/>
        <v>19</v>
      </c>
      <c r="X204" s="41">
        <f t="shared" si="106"/>
        <v>19</v>
      </c>
      <c r="Y204" s="42">
        <f t="shared" si="107"/>
        <v>315</v>
      </c>
      <c r="Z204" s="39">
        <f t="shared" si="112"/>
        <v>32.1</v>
      </c>
      <c r="AA204" s="40">
        <f t="shared" si="113"/>
        <v>32.1</v>
      </c>
      <c r="AB204" s="40" t="str">
        <f t="shared" si="114"/>
        <v/>
      </c>
      <c r="AC204" s="40">
        <f t="shared" si="115"/>
        <v>18.600000000000001</v>
      </c>
      <c r="AD204" s="40">
        <f t="shared" si="116"/>
        <v>32.1</v>
      </c>
      <c r="AE204" s="40">
        <f t="shared" si="117"/>
        <v>18.600000000000001</v>
      </c>
      <c r="AF204" s="40">
        <f t="shared" si="118"/>
        <v>18.600000000000001</v>
      </c>
      <c r="AG204" s="40" t="str">
        <f t="shared" si="119"/>
        <v/>
      </c>
      <c r="AH204" s="40">
        <f t="shared" si="120"/>
        <v>14.9</v>
      </c>
      <c r="AI204" s="40">
        <f t="shared" si="121"/>
        <v>14.9</v>
      </c>
      <c r="AJ204" s="40">
        <f t="shared" si="122"/>
        <v>14.9</v>
      </c>
      <c r="AK204" s="40">
        <f t="shared" si="123"/>
        <v>14.9</v>
      </c>
      <c r="AL204" s="40">
        <f t="shared" si="124"/>
        <v>14.9</v>
      </c>
      <c r="AM204" s="40">
        <f t="shared" si="125"/>
        <v>14.9</v>
      </c>
      <c r="AN204" s="40">
        <f t="shared" si="126"/>
        <v>32.1</v>
      </c>
      <c r="AO204" s="40">
        <f t="shared" si="127"/>
        <v>14.9</v>
      </c>
      <c r="AP204" s="40">
        <f t="shared" si="128"/>
        <v>14.9</v>
      </c>
      <c r="AQ204" s="40">
        <f t="shared" si="129"/>
        <v>32.1</v>
      </c>
      <c r="AR204" s="40">
        <f t="shared" si="108"/>
        <v>9.7337367724800785</v>
      </c>
      <c r="AS204" s="40">
        <f t="shared" si="109"/>
        <v>9.7337367724800785</v>
      </c>
      <c r="AT204" s="40">
        <f t="shared" si="130"/>
        <v>18.600000000000001</v>
      </c>
      <c r="AU204" s="41">
        <f t="shared" si="131"/>
        <v>18.600000000000001</v>
      </c>
      <c r="AV204" s="43">
        <f t="shared" si="102"/>
        <v>392.16747354496022</v>
      </c>
      <c r="AW204" s="53">
        <f t="shared" si="100"/>
        <v>392.16747354496022</v>
      </c>
      <c r="AX204" s="54">
        <f t="shared" si="105"/>
        <v>558.16747354496022</v>
      </c>
    </row>
    <row r="205" spans="3:50" ht="13.5" thickBot="1" x14ac:dyDescent="0.25">
      <c r="C205" s="44">
        <v>20</v>
      </c>
      <c r="D205" s="45">
        <v>20</v>
      </c>
      <c r="E205" s="45"/>
      <c r="F205" s="45">
        <f t="shared" si="110"/>
        <v>19</v>
      </c>
      <c r="G205" s="45">
        <v>20</v>
      </c>
      <c r="H205" s="45">
        <f t="shared" si="111"/>
        <v>19</v>
      </c>
      <c r="I205" s="45">
        <f t="shared" si="111"/>
        <v>19</v>
      </c>
      <c r="J205" s="45">
        <f t="shared" si="111"/>
        <v>0</v>
      </c>
      <c r="K205" s="45">
        <f t="shared" si="111"/>
        <v>15</v>
      </c>
      <c r="L205" s="45">
        <f t="shared" si="111"/>
        <v>15</v>
      </c>
      <c r="M205" s="45">
        <f t="shared" si="111"/>
        <v>15</v>
      </c>
      <c r="N205" s="45">
        <f t="shared" si="111"/>
        <v>15</v>
      </c>
      <c r="O205" s="45">
        <f t="shared" si="111"/>
        <v>15</v>
      </c>
      <c r="P205" s="45">
        <f t="shared" si="111"/>
        <v>15</v>
      </c>
      <c r="Q205" s="45">
        <v>20</v>
      </c>
      <c r="R205" s="45">
        <f t="shared" si="111"/>
        <v>15</v>
      </c>
      <c r="S205" s="45">
        <f t="shared" si="111"/>
        <v>19</v>
      </c>
      <c r="T205" s="45">
        <v>20</v>
      </c>
      <c r="U205" s="45" t="str">
        <f t="shared" si="106"/>
        <v>TSW</v>
      </c>
      <c r="V205" s="45" t="str">
        <f t="shared" si="106"/>
        <v>TSW</v>
      </c>
      <c r="W205" s="45">
        <f t="shared" si="106"/>
        <v>19</v>
      </c>
      <c r="X205" s="46">
        <f t="shared" si="106"/>
        <v>19</v>
      </c>
      <c r="Y205" s="47">
        <f t="shared" si="107"/>
        <v>319</v>
      </c>
      <c r="Z205" s="44">
        <f t="shared" si="112"/>
        <v>32.1</v>
      </c>
      <c r="AA205" s="45">
        <f t="shared" si="113"/>
        <v>32.1</v>
      </c>
      <c r="AB205" s="45" t="str">
        <f t="shared" si="114"/>
        <v/>
      </c>
      <c r="AC205" s="45">
        <f t="shared" si="115"/>
        <v>18.600000000000001</v>
      </c>
      <c r="AD205" s="45">
        <f t="shared" si="116"/>
        <v>32.1</v>
      </c>
      <c r="AE205" s="45">
        <f t="shared" si="117"/>
        <v>18.600000000000001</v>
      </c>
      <c r="AF205" s="45">
        <f t="shared" si="118"/>
        <v>18.600000000000001</v>
      </c>
      <c r="AG205" s="45" t="str">
        <f t="shared" si="119"/>
        <v/>
      </c>
      <c r="AH205" s="45">
        <f t="shared" si="120"/>
        <v>14.9</v>
      </c>
      <c r="AI205" s="45">
        <f t="shared" si="121"/>
        <v>14.9</v>
      </c>
      <c r="AJ205" s="45">
        <f t="shared" si="122"/>
        <v>14.9</v>
      </c>
      <c r="AK205" s="45">
        <f t="shared" si="123"/>
        <v>14.9</v>
      </c>
      <c r="AL205" s="45">
        <f t="shared" si="124"/>
        <v>14.9</v>
      </c>
      <c r="AM205" s="45">
        <f t="shared" si="125"/>
        <v>14.9</v>
      </c>
      <c r="AN205" s="45">
        <f t="shared" si="126"/>
        <v>32.1</v>
      </c>
      <c r="AO205" s="45">
        <f t="shared" si="127"/>
        <v>14.9</v>
      </c>
      <c r="AP205" s="45">
        <f t="shared" si="128"/>
        <v>18.600000000000001</v>
      </c>
      <c r="AQ205" s="45">
        <f t="shared" si="129"/>
        <v>32.1</v>
      </c>
      <c r="AR205" s="45">
        <f t="shared" si="108"/>
        <v>9.7337367724800785</v>
      </c>
      <c r="AS205" s="45">
        <f t="shared" si="109"/>
        <v>9.7337367724800785</v>
      </c>
      <c r="AT205" s="45">
        <f t="shared" si="130"/>
        <v>18.600000000000001</v>
      </c>
      <c r="AU205" s="46">
        <f t="shared" si="131"/>
        <v>18.600000000000001</v>
      </c>
      <c r="AV205" s="48">
        <f t="shared" si="102"/>
        <v>395.86747354496026</v>
      </c>
      <c r="AW205" s="55">
        <f t="shared" si="100"/>
        <v>395.86747354496026</v>
      </c>
      <c r="AX205" s="56">
        <f t="shared" si="105"/>
        <v>561.86747354496026</v>
      </c>
    </row>
    <row r="206" spans="3:50" x14ac:dyDescent="0.2">
      <c r="C206" s="34">
        <v>20</v>
      </c>
      <c r="D206" s="35">
        <v>20</v>
      </c>
      <c r="E206" s="35"/>
      <c r="F206" s="35">
        <f t="shared" si="110"/>
        <v>19</v>
      </c>
      <c r="G206" s="35">
        <v>20</v>
      </c>
      <c r="H206" s="35">
        <f t="shared" si="111"/>
        <v>19</v>
      </c>
      <c r="I206" s="35">
        <f t="shared" si="111"/>
        <v>19</v>
      </c>
      <c r="J206" s="35">
        <f t="shared" si="111"/>
        <v>0</v>
      </c>
      <c r="K206" s="35">
        <f t="shared" si="111"/>
        <v>19</v>
      </c>
      <c r="L206" s="35">
        <f t="shared" si="111"/>
        <v>15</v>
      </c>
      <c r="M206" s="35">
        <f t="shared" si="111"/>
        <v>15</v>
      </c>
      <c r="N206" s="35">
        <f t="shared" si="111"/>
        <v>15</v>
      </c>
      <c r="O206" s="35">
        <f t="shared" si="111"/>
        <v>15</v>
      </c>
      <c r="P206" s="35">
        <f t="shared" si="111"/>
        <v>15</v>
      </c>
      <c r="Q206" s="35">
        <v>20</v>
      </c>
      <c r="R206" s="35">
        <f t="shared" si="111"/>
        <v>15</v>
      </c>
      <c r="S206" s="35">
        <f t="shared" si="111"/>
        <v>19</v>
      </c>
      <c r="T206" s="35">
        <v>20</v>
      </c>
      <c r="U206" s="35" t="str">
        <f t="shared" si="106"/>
        <v>TSW</v>
      </c>
      <c r="V206" s="35" t="str">
        <f t="shared" si="106"/>
        <v>TSW</v>
      </c>
      <c r="W206" s="35">
        <f t="shared" si="106"/>
        <v>19</v>
      </c>
      <c r="X206" s="36">
        <f t="shared" si="106"/>
        <v>19</v>
      </c>
      <c r="Y206" s="37">
        <f t="shared" si="107"/>
        <v>323</v>
      </c>
      <c r="Z206" s="34">
        <f t="shared" si="112"/>
        <v>32.1</v>
      </c>
      <c r="AA206" s="35">
        <f t="shared" si="113"/>
        <v>32.1</v>
      </c>
      <c r="AB206" s="35" t="str">
        <f t="shared" si="114"/>
        <v/>
      </c>
      <c r="AC206" s="35">
        <f t="shared" si="115"/>
        <v>18.600000000000001</v>
      </c>
      <c r="AD206" s="35">
        <f t="shared" si="116"/>
        <v>32.1</v>
      </c>
      <c r="AE206" s="35">
        <f t="shared" si="117"/>
        <v>18.600000000000001</v>
      </c>
      <c r="AF206" s="35">
        <f t="shared" si="118"/>
        <v>18.600000000000001</v>
      </c>
      <c r="AG206" s="35" t="str">
        <f t="shared" si="119"/>
        <v/>
      </c>
      <c r="AH206" s="35">
        <f t="shared" si="120"/>
        <v>18.600000000000001</v>
      </c>
      <c r="AI206" s="35">
        <f t="shared" si="121"/>
        <v>14.9</v>
      </c>
      <c r="AJ206" s="35">
        <f t="shared" si="122"/>
        <v>14.9</v>
      </c>
      <c r="AK206" s="35">
        <f t="shared" si="123"/>
        <v>14.9</v>
      </c>
      <c r="AL206" s="35">
        <f t="shared" si="124"/>
        <v>14.9</v>
      </c>
      <c r="AM206" s="35">
        <f t="shared" si="125"/>
        <v>14.9</v>
      </c>
      <c r="AN206" s="35">
        <f t="shared" si="126"/>
        <v>32.1</v>
      </c>
      <c r="AO206" s="35">
        <f t="shared" si="127"/>
        <v>14.9</v>
      </c>
      <c r="AP206" s="35">
        <f t="shared" si="128"/>
        <v>18.600000000000001</v>
      </c>
      <c r="AQ206" s="35">
        <f t="shared" si="129"/>
        <v>32.1</v>
      </c>
      <c r="AR206" s="35">
        <f t="shared" si="108"/>
        <v>9.7337367724800785</v>
      </c>
      <c r="AS206" s="35">
        <f t="shared" si="109"/>
        <v>9.7337367724800785</v>
      </c>
      <c r="AT206" s="35">
        <f t="shared" si="130"/>
        <v>18.600000000000001</v>
      </c>
      <c r="AU206" s="36">
        <f t="shared" si="131"/>
        <v>18.600000000000001</v>
      </c>
      <c r="AV206" s="38">
        <f t="shared" si="102"/>
        <v>399.56747354496025</v>
      </c>
      <c r="AW206" s="51">
        <f t="shared" si="100"/>
        <v>399.56747354496025</v>
      </c>
      <c r="AX206" s="52">
        <f t="shared" si="105"/>
        <v>565.56747354496019</v>
      </c>
    </row>
    <row r="207" spans="3:50" x14ac:dyDescent="0.2">
      <c r="C207" s="39">
        <v>20</v>
      </c>
      <c r="D207" s="40">
        <v>20</v>
      </c>
      <c r="E207" s="40"/>
      <c r="F207" s="40">
        <f t="shared" si="110"/>
        <v>19</v>
      </c>
      <c r="G207" s="40">
        <v>20</v>
      </c>
      <c r="H207" s="40">
        <f t="shared" si="111"/>
        <v>19</v>
      </c>
      <c r="I207" s="40">
        <f t="shared" si="111"/>
        <v>19</v>
      </c>
      <c r="J207" s="40">
        <f t="shared" si="111"/>
        <v>0</v>
      </c>
      <c r="K207" s="40">
        <f t="shared" si="111"/>
        <v>19</v>
      </c>
      <c r="L207" s="40">
        <f t="shared" si="111"/>
        <v>15</v>
      </c>
      <c r="M207" s="40">
        <f t="shared" si="111"/>
        <v>15</v>
      </c>
      <c r="N207" s="40">
        <f t="shared" si="111"/>
        <v>15</v>
      </c>
      <c r="O207" s="40">
        <f t="shared" si="111"/>
        <v>15</v>
      </c>
      <c r="P207" s="40">
        <f t="shared" si="111"/>
        <v>15</v>
      </c>
      <c r="Q207" s="40">
        <v>20</v>
      </c>
      <c r="R207" s="40">
        <f t="shared" si="111"/>
        <v>19</v>
      </c>
      <c r="S207" s="40">
        <f t="shared" si="111"/>
        <v>19</v>
      </c>
      <c r="T207" s="40">
        <v>20</v>
      </c>
      <c r="U207" s="40" t="str">
        <f t="shared" si="106"/>
        <v>TSW</v>
      </c>
      <c r="V207" s="40" t="str">
        <f t="shared" si="106"/>
        <v>TSW</v>
      </c>
      <c r="W207" s="40">
        <f t="shared" si="106"/>
        <v>19</v>
      </c>
      <c r="X207" s="41">
        <f t="shared" si="106"/>
        <v>19</v>
      </c>
      <c r="Y207" s="42">
        <f t="shared" si="107"/>
        <v>327</v>
      </c>
      <c r="Z207" s="39">
        <f t="shared" si="112"/>
        <v>32.1</v>
      </c>
      <c r="AA207" s="40">
        <f t="shared" si="113"/>
        <v>32.1</v>
      </c>
      <c r="AB207" s="40" t="str">
        <f t="shared" si="114"/>
        <v/>
      </c>
      <c r="AC207" s="40">
        <f t="shared" si="115"/>
        <v>18.600000000000001</v>
      </c>
      <c r="AD207" s="40">
        <f t="shared" si="116"/>
        <v>32.1</v>
      </c>
      <c r="AE207" s="40">
        <f t="shared" si="117"/>
        <v>18.600000000000001</v>
      </c>
      <c r="AF207" s="40">
        <f t="shared" si="118"/>
        <v>18.600000000000001</v>
      </c>
      <c r="AG207" s="40" t="str">
        <f t="shared" si="119"/>
        <v/>
      </c>
      <c r="AH207" s="40">
        <f t="shared" si="120"/>
        <v>18.600000000000001</v>
      </c>
      <c r="AI207" s="40">
        <f t="shared" si="121"/>
        <v>14.9</v>
      </c>
      <c r="AJ207" s="40">
        <f t="shared" si="122"/>
        <v>14.9</v>
      </c>
      <c r="AK207" s="40">
        <f t="shared" si="123"/>
        <v>14.9</v>
      </c>
      <c r="AL207" s="40">
        <f t="shared" si="124"/>
        <v>14.9</v>
      </c>
      <c r="AM207" s="40">
        <f t="shared" si="125"/>
        <v>14.9</v>
      </c>
      <c r="AN207" s="40">
        <f t="shared" si="126"/>
        <v>32.1</v>
      </c>
      <c r="AO207" s="40">
        <f t="shared" si="127"/>
        <v>18.600000000000001</v>
      </c>
      <c r="AP207" s="40">
        <f t="shared" si="128"/>
        <v>18.600000000000001</v>
      </c>
      <c r="AQ207" s="40">
        <f t="shared" si="129"/>
        <v>32.1</v>
      </c>
      <c r="AR207" s="40">
        <f t="shared" si="108"/>
        <v>9.7337367724800785</v>
      </c>
      <c r="AS207" s="40">
        <f t="shared" si="109"/>
        <v>9.7337367724800785</v>
      </c>
      <c r="AT207" s="40">
        <f t="shared" si="130"/>
        <v>18.600000000000001</v>
      </c>
      <c r="AU207" s="41">
        <f t="shared" si="131"/>
        <v>18.600000000000001</v>
      </c>
      <c r="AV207" s="43">
        <f t="shared" si="102"/>
        <v>403.2674735449603</v>
      </c>
      <c r="AW207" s="53">
        <f t="shared" si="100"/>
        <v>403.2674735449603</v>
      </c>
      <c r="AX207" s="54">
        <f t="shared" si="105"/>
        <v>569.26747354496024</v>
      </c>
    </row>
    <row r="208" spans="3:50" x14ac:dyDescent="0.2">
      <c r="C208" s="39">
        <v>20</v>
      </c>
      <c r="D208" s="40">
        <v>20</v>
      </c>
      <c r="E208" s="40"/>
      <c r="F208" s="40">
        <f t="shared" si="110"/>
        <v>19</v>
      </c>
      <c r="G208" s="40">
        <v>20</v>
      </c>
      <c r="H208" s="40">
        <f t="shared" si="111"/>
        <v>19</v>
      </c>
      <c r="I208" s="40">
        <f t="shared" si="111"/>
        <v>19</v>
      </c>
      <c r="J208" s="40">
        <f t="shared" si="111"/>
        <v>0</v>
      </c>
      <c r="K208" s="40">
        <f t="shared" si="111"/>
        <v>19</v>
      </c>
      <c r="L208" s="40">
        <f t="shared" si="111"/>
        <v>19</v>
      </c>
      <c r="M208" s="40">
        <f t="shared" si="111"/>
        <v>15</v>
      </c>
      <c r="N208" s="40">
        <f t="shared" si="111"/>
        <v>15</v>
      </c>
      <c r="O208" s="40">
        <f t="shared" si="111"/>
        <v>15</v>
      </c>
      <c r="P208" s="40">
        <f t="shared" si="111"/>
        <v>15</v>
      </c>
      <c r="Q208" s="40">
        <v>20</v>
      </c>
      <c r="R208" s="40">
        <f t="shared" si="111"/>
        <v>19</v>
      </c>
      <c r="S208" s="40">
        <f t="shared" si="111"/>
        <v>19</v>
      </c>
      <c r="T208" s="40">
        <v>20</v>
      </c>
      <c r="U208" s="40" t="str">
        <f t="shared" si="106"/>
        <v>TSW</v>
      </c>
      <c r="V208" s="40" t="str">
        <f t="shared" si="106"/>
        <v>TSW</v>
      </c>
      <c r="W208" s="40">
        <f t="shared" si="106"/>
        <v>19</v>
      </c>
      <c r="X208" s="41">
        <f t="shared" si="106"/>
        <v>19</v>
      </c>
      <c r="Y208" s="42">
        <f t="shared" si="107"/>
        <v>331</v>
      </c>
      <c r="Z208" s="39">
        <f t="shared" si="112"/>
        <v>32.1</v>
      </c>
      <c r="AA208" s="40">
        <f t="shared" si="113"/>
        <v>32.1</v>
      </c>
      <c r="AB208" s="40" t="str">
        <f t="shared" si="114"/>
        <v/>
      </c>
      <c r="AC208" s="40">
        <f t="shared" si="115"/>
        <v>18.600000000000001</v>
      </c>
      <c r="AD208" s="40">
        <f t="shared" si="116"/>
        <v>32.1</v>
      </c>
      <c r="AE208" s="40">
        <f t="shared" si="117"/>
        <v>18.600000000000001</v>
      </c>
      <c r="AF208" s="40">
        <f t="shared" si="118"/>
        <v>18.600000000000001</v>
      </c>
      <c r="AG208" s="40" t="str">
        <f t="shared" si="119"/>
        <v/>
      </c>
      <c r="AH208" s="40">
        <f t="shared" si="120"/>
        <v>18.600000000000001</v>
      </c>
      <c r="AI208" s="40">
        <f t="shared" si="121"/>
        <v>18.600000000000001</v>
      </c>
      <c r="AJ208" s="40">
        <f t="shared" si="122"/>
        <v>14.9</v>
      </c>
      <c r="AK208" s="40">
        <f t="shared" si="123"/>
        <v>14.9</v>
      </c>
      <c r="AL208" s="40">
        <f t="shared" si="124"/>
        <v>14.9</v>
      </c>
      <c r="AM208" s="40">
        <f t="shared" si="125"/>
        <v>14.9</v>
      </c>
      <c r="AN208" s="40">
        <f t="shared" si="126"/>
        <v>32.1</v>
      </c>
      <c r="AO208" s="40">
        <f t="shared" si="127"/>
        <v>18.600000000000001</v>
      </c>
      <c r="AP208" s="40">
        <f t="shared" si="128"/>
        <v>18.600000000000001</v>
      </c>
      <c r="AQ208" s="40">
        <f t="shared" si="129"/>
        <v>32.1</v>
      </c>
      <c r="AR208" s="40">
        <f t="shared" si="108"/>
        <v>9.7337367724800785</v>
      </c>
      <c r="AS208" s="40">
        <f t="shared" si="109"/>
        <v>9.7337367724800785</v>
      </c>
      <c r="AT208" s="40">
        <f t="shared" si="130"/>
        <v>18.600000000000001</v>
      </c>
      <c r="AU208" s="41">
        <f t="shared" si="131"/>
        <v>18.600000000000001</v>
      </c>
      <c r="AV208" s="43">
        <f t="shared" si="102"/>
        <v>406.96747354496028</v>
      </c>
      <c r="AW208" s="53">
        <f t="shared" si="100"/>
        <v>406.96747354496028</v>
      </c>
      <c r="AX208" s="54">
        <f t="shared" si="105"/>
        <v>572.96747354496028</v>
      </c>
    </row>
    <row r="209" spans="3:50" x14ac:dyDescent="0.2">
      <c r="C209" s="39">
        <v>20</v>
      </c>
      <c r="D209" s="40">
        <v>20</v>
      </c>
      <c r="E209" s="40"/>
      <c r="F209" s="40">
        <f t="shared" si="110"/>
        <v>19</v>
      </c>
      <c r="G209" s="40">
        <v>20</v>
      </c>
      <c r="H209" s="40">
        <f t="shared" si="111"/>
        <v>19</v>
      </c>
      <c r="I209" s="40">
        <f t="shared" si="111"/>
        <v>19</v>
      </c>
      <c r="J209" s="40">
        <f t="shared" si="111"/>
        <v>0</v>
      </c>
      <c r="K209" s="40">
        <f t="shared" si="111"/>
        <v>19</v>
      </c>
      <c r="L209" s="40">
        <f t="shared" si="111"/>
        <v>19</v>
      </c>
      <c r="M209" s="40">
        <f t="shared" si="111"/>
        <v>15</v>
      </c>
      <c r="N209" s="40">
        <f t="shared" si="111"/>
        <v>15</v>
      </c>
      <c r="O209" s="40">
        <f t="shared" si="111"/>
        <v>15</v>
      </c>
      <c r="P209" s="40">
        <f t="shared" si="111"/>
        <v>19</v>
      </c>
      <c r="Q209" s="40">
        <v>20</v>
      </c>
      <c r="R209" s="40">
        <f t="shared" si="111"/>
        <v>19</v>
      </c>
      <c r="S209" s="40">
        <f t="shared" si="111"/>
        <v>19</v>
      </c>
      <c r="T209" s="40">
        <v>20</v>
      </c>
      <c r="U209" s="40" t="str">
        <f t="shared" si="106"/>
        <v>TSW</v>
      </c>
      <c r="V209" s="40" t="str">
        <f t="shared" si="106"/>
        <v>TSW</v>
      </c>
      <c r="W209" s="40">
        <f t="shared" si="106"/>
        <v>19</v>
      </c>
      <c r="X209" s="41">
        <f t="shared" si="106"/>
        <v>19</v>
      </c>
      <c r="Y209" s="42">
        <f t="shared" si="107"/>
        <v>335</v>
      </c>
      <c r="Z209" s="39">
        <f t="shared" si="112"/>
        <v>32.1</v>
      </c>
      <c r="AA209" s="40">
        <f t="shared" si="113"/>
        <v>32.1</v>
      </c>
      <c r="AB209" s="40" t="str">
        <f t="shared" si="114"/>
        <v/>
      </c>
      <c r="AC209" s="40">
        <f t="shared" si="115"/>
        <v>18.600000000000001</v>
      </c>
      <c r="AD209" s="40">
        <f t="shared" si="116"/>
        <v>32.1</v>
      </c>
      <c r="AE209" s="40">
        <f t="shared" si="117"/>
        <v>18.600000000000001</v>
      </c>
      <c r="AF209" s="40">
        <f t="shared" si="118"/>
        <v>18.600000000000001</v>
      </c>
      <c r="AG209" s="40" t="str">
        <f t="shared" si="119"/>
        <v/>
      </c>
      <c r="AH209" s="40">
        <f t="shared" si="120"/>
        <v>18.600000000000001</v>
      </c>
      <c r="AI209" s="40">
        <f t="shared" si="121"/>
        <v>18.600000000000001</v>
      </c>
      <c r="AJ209" s="40">
        <f t="shared" si="122"/>
        <v>14.9</v>
      </c>
      <c r="AK209" s="40">
        <f t="shared" si="123"/>
        <v>14.9</v>
      </c>
      <c r="AL209" s="40">
        <f t="shared" si="124"/>
        <v>14.9</v>
      </c>
      <c r="AM209" s="40">
        <f t="shared" si="125"/>
        <v>18.600000000000001</v>
      </c>
      <c r="AN209" s="40">
        <f t="shared" si="126"/>
        <v>32.1</v>
      </c>
      <c r="AO209" s="40">
        <f t="shared" si="127"/>
        <v>18.600000000000001</v>
      </c>
      <c r="AP209" s="40">
        <f t="shared" si="128"/>
        <v>18.600000000000001</v>
      </c>
      <c r="AQ209" s="40">
        <f t="shared" si="129"/>
        <v>32.1</v>
      </c>
      <c r="AR209" s="40">
        <f t="shared" si="108"/>
        <v>9.7337367724800785</v>
      </c>
      <c r="AS209" s="40">
        <f t="shared" si="109"/>
        <v>9.7337367724800785</v>
      </c>
      <c r="AT209" s="40">
        <f t="shared" si="130"/>
        <v>18.600000000000001</v>
      </c>
      <c r="AU209" s="41">
        <f t="shared" si="131"/>
        <v>18.600000000000001</v>
      </c>
      <c r="AV209" s="43">
        <f t="shared" si="102"/>
        <v>410.66747354496027</v>
      </c>
      <c r="AW209" s="53">
        <f t="shared" si="100"/>
        <v>410.66747354496027</v>
      </c>
      <c r="AX209" s="54">
        <f t="shared" si="105"/>
        <v>576.66747354496033</v>
      </c>
    </row>
    <row r="210" spans="3:50" ht="13.5" thickBot="1" x14ac:dyDescent="0.25">
      <c r="C210" s="44">
        <v>20</v>
      </c>
      <c r="D210" s="45">
        <v>20</v>
      </c>
      <c r="E210" s="45"/>
      <c r="F210" s="45">
        <f t="shared" si="110"/>
        <v>19</v>
      </c>
      <c r="G210" s="45">
        <v>20</v>
      </c>
      <c r="H210" s="45">
        <f t="shared" si="111"/>
        <v>19</v>
      </c>
      <c r="I210" s="45">
        <f t="shared" si="111"/>
        <v>19</v>
      </c>
      <c r="J210" s="45">
        <f t="shared" si="111"/>
        <v>0</v>
      </c>
      <c r="K210" s="45">
        <f t="shared" si="111"/>
        <v>19</v>
      </c>
      <c r="L210" s="45">
        <f t="shared" si="111"/>
        <v>19</v>
      </c>
      <c r="M210" s="45">
        <f t="shared" si="111"/>
        <v>19</v>
      </c>
      <c r="N210" s="45">
        <f t="shared" si="111"/>
        <v>15</v>
      </c>
      <c r="O210" s="45">
        <f t="shared" si="111"/>
        <v>15</v>
      </c>
      <c r="P210" s="45">
        <f t="shared" si="111"/>
        <v>19</v>
      </c>
      <c r="Q210" s="45">
        <v>20</v>
      </c>
      <c r="R210" s="45">
        <f t="shared" si="111"/>
        <v>19</v>
      </c>
      <c r="S210" s="45">
        <f t="shared" si="111"/>
        <v>19</v>
      </c>
      <c r="T210" s="45">
        <v>20</v>
      </c>
      <c r="U210" s="45" t="str">
        <f t="shared" si="106"/>
        <v>TSW</v>
      </c>
      <c r="V210" s="45" t="str">
        <f t="shared" si="106"/>
        <v>TSW</v>
      </c>
      <c r="W210" s="45">
        <f t="shared" si="106"/>
        <v>19</v>
      </c>
      <c r="X210" s="46">
        <f t="shared" si="106"/>
        <v>19</v>
      </c>
      <c r="Y210" s="47">
        <f t="shared" si="107"/>
        <v>339</v>
      </c>
      <c r="Z210" s="44">
        <f t="shared" si="112"/>
        <v>32.1</v>
      </c>
      <c r="AA210" s="45">
        <f t="shared" si="113"/>
        <v>32.1</v>
      </c>
      <c r="AB210" s="45" t="str">
        <f t="shared" si="114"/>
        <v/>
      </c>
      <c r="AC210" s="45">
        <f t="shared" si="115"/>
        <v>18.600000000000001</v>
      </c>
      <c r="AD210" s="45">
        <f t="shared" si="116"/>
        <v>32.1</v>
      </c>
      <c r="AE210" s="45">
        <f t="shared" si="117"/>
        <v>18.600000000000001</v>
      </c>
      <c r="AF210" s="45">
        <f t="shared" si="118"/>
        <v>18.600000000000001</v>
      </c>
      <c r="AG210" s="45" t="str">
        <f t="shared" si="119"/>
        <v/>
      </c>
      <c r="AH210" s="45">
        <f t="shared" si="120"/>
        <v>18.600000000000001</v>
      </c>
      <c r="AI210" s="45">
        <f t="shared" si="121"/>
        <v>18.600000000000001</v>
      </c>
      <c r="AJ210" s="45">
        <f t="shared" si="122"/>
        <v>18.600000000000001</v>
      </c>
      <c r="AK210" s="45">
        <f t="shared" si="123"/>
        <v>14.9</v>
      </c>
      <c r="AL210" s="45">
        <f t="shared" si="124"/>
        <v>14.9</v>
      </c>
      <c r="AM210" s="45">
        <f t="shared" si="125"/>
        <v>18.600000000000001</v>
      </c>
      <c r="AN210" s="45">
        <f t="shared" si="126"/>
        <v>32.1</v>
      </c>
      <c r="AO210" s="45">
        <f t="shared" si="127"/>
        <v>18.600000000000001</v>
      </c>
      <c r="AP210" s="45">
        <f t="shared" si="128"/>
        <v>18.600000000000001</v>
      </c>
      <c r="AQ210" s="45">
        <f t="shared" si="129"/>
        <v>32.1</v>
      </c>
      <c r="AR210" s="45">
        <f t="shared" si="108"/>
        <v>9.7337367724800785</v>
      </c>
      <c r="AS210" s="45">
        <f t="shared" si="109"/>
        <v>9.7337367724800785</v>
      </c>
      <c r="AT210" s="45">
        <f t="shared" si="130"/>
        <v>18.600000000000001</v>
      </c>
      <c r="AU210" s="46">
        <f t="shared" si="131"/>
        <v>18.600000000000001</v>
      </c>
      <c r="AV210" s="48">
        <f t="shared" si="102"/>
        <v>414.36747354496032</v>
      </c>
      <c r="AW210" s="55">
        <f t="shared" si="100"/>
        <v>414.36747354496032</v>
      </c>
      <c r="AX210" s="56">
        <f t="shared" si="105"/>
        <v>580.36747354496038</v>
      </c>
    </row>
    <row r="211" spans="3:50" x14ac:dyDescent="0.2">
      <c r="C211" s="34">
        <v>20</v>
      </c>
      <c r="D211" s="35">
        <v>20</v>
      </c>
      <c r="E211" s="35"/>
      <c r="F211" s="35">
        <f t="shared" si="110"/>
        <v>19</v>
      </c>
      <c r="G211" s="35">
        <v>20</v>
      </c>
      <c r="H211" s="35">
        <f t="shared" si="111"/>
        <v>19</v>
      </c>
      <c r="I211" s="35">
        <f t="shared" si="111"/>
        <v>19</v>
      </c>
      <c r="J211" s="35">
        <f t="shared" si="111"/>
        <v>0</v>
      </c>
      <c r="K211" s="35">
        <f t="shared" si="111"/>
        <v>19</v>
      </c>
      <c r="L211" s="35">
        <f t="shared" si="111"/>
        <v>19</v>
      </c>
      <c r="M211" s="35">
        <f t="shared" si="111"/>
        <v>19</v>
      </c>
      <c r="N211" s="35">
        <f t="shared" si="111"/>
        <v>15</v>
      </c>
      <c r="O211" s="35">
        <f t="shared" si="111"/>
        <v>19</v>
      </c>
      <c r="P211" s="35">
        <f t="shared" si="111"/>
        <v>19</v>
      </c>
      <c r="Q211" s="35">
        <v>20</v>
      </c>
      <c r="R211" s="35">
        <f t="shared" si="111"/>
        <v>19</v>
      </c>
      <c r="S211" s="35">
        <f t="shared" si="111"/>
        <v>19</v>
      </c>
      <c r="T211" s="35">
        <v>20</v>
      </c>
      <c r="U211" s="35" t="str">
        <f t="shared" si="106"/>
        <v>TSW</v>
      </c>
      <c r="V211" s="35" t="str">
        <f t="shared" si="106"/>
        <v>TSW</v>
      </c>
      <c r="W211" s="35">
        <f t="shared" si="106"/>
        <v>19</v>
      </c>
      <c r="X211" s="36">
        <f t="shared" si="106"/>
        <v>19</v>
      </c>
      <c r="Y211" s="37">
        <f t="shared" si="107"/>
        <v>343</v>
      </c>
      <c r="Z211" s="34">
        <f t="shared" si="112"/>
        <v>32.1</v>
      </c>
      <c r="AA211" s="35">
        <f t="shared" si="113"/>
        <v>32.1</v>
      </c>
      <c r="AB211" s="35" t="str">
        <f t="shared" si="114"/>
        <v/>
      </c>
      <c r="AC211" s="35">
        <f t="shared" si="115"/>
        <v>18.600000000000001</v>
      </c>
      <c r="AD211" s="35">
        <f t="shared" si="116"/>
        <v>32.1</v>
      </c>
      <c r="AE211" s="35">
        <f t="shared" si="117"/>
        <v>18.600000000000001</v>
      </c>
      <c r="AF211" s="35">
        <f t="shared" si="118"/>
        <v>18.600000000000001</v>
      </c>
      <c r="AG211" s="35" t="str">
        <f t="shared" si="119"/>
        <v/>
      </c>
      <c r="AH211" s="35">
        <f t="shared" si="120"/>
        <v>18.600000000000001</v>
      </c>
      <c r="AI211" s="35">
        <f t="shared" si="121"/>
        <v>18.600000000000001</v>
      </c>
      <c r="AJ211" s="35">
        <f t="shared" si="122"/>
        <v>18.600000000000001</v>
      </c>
      <c r="AK211" s="35">
        <f t="shared" si="123"/>
        <v>14.9</v>
      </c>
      <c r="AL211" s="35">
        <f t="shared" si="124"/>
        <v>18.600000000000001</v>
      </c>
      <c r="AM211" s="35">
        <f t="shared" si="125"/>
        <v>18.600000000000001</v>
      </c>
      <c r="AN211" s="35">
        <f t="shared" si="126"/>
        <v>32.1</v>
      </c>
      <c r="AO211" s="35">
        <f t="shared" si="127"/>
        <v>18.600000000000001</v>
      </c>
      <c r="AP211" s="35">
        <f t="shared" si="128"/>
        <v>18.600000000000001</v>
      </c>
      <c r="AQ211" s="35">
        <f t="shared" si="129"/>
        <v>32.1</v>
      </c>
      <c r="AR211" s="35">
        <f t="shared" si="108"/>
        <v>9.7337367724800785</v>
      </c>
      <c r="AS211" s="35">
        <f t="shared" si="109"/>
        <v>9.7337367724800785</v>
      </c>
      <c r="AT211" s="35">
        <f t="shared" si="130"/>
        <v>18.600000000000001</v>
      </c>
      <c r="AU211" s="36">
        <f t="shared" si="131"/>
        <v>18.600000000000001</v>
      </c>
      <c r="AV211" s="38">
        <f t="shared" si="102"/>
        <v>418.06747354496031</v>
      </c>
      <c r="AW211" s="51">
        <f t="shared" si="100"/>
        <v>418.06747354496031</v>
      </c>
      <c r="AX211" s="52">
        <f t="shared" si="105"/>
        <v>584.06747354496031</v>
      </c>
    </row>
    <row r="212" spans="3:50" x14ac:dyDescent="0.2">
      <c r="C212" s="39">
        <v>20</v>
      </c>
      <c r="D212" s="40">
        <v>20</v>
      </c>
      <c r="E212" s="40"/>
      <c r="F212" s="40">
        <f t="shared" si="110"/>
        <v>19</v>
      </c>
      <c r="G212" s="40">
        <v>20</v>
      </c>
      <c r="H212" s="40">
        <f t="shared" si="111"/>
        <v>19</v>
      </c>
      <c r="I212" s="40">
        <f t="shared" si="111"/>
        <v>19</v>
      </c>
      <c r="J212" s="40">
        <f t="shared" si="111"/>
        <v>0</v>
      </c>
      <c r="K212" s="40">
        <f t="shared" si="111"/>
        <v>19</v>
      </c>
      <c r="L212" s="40">
        <f t="shared" si="111"/>
        <v>19</v>
      </c>
      <c r="M212" s="40">
        <f t="shared" si="111"/>
        <v>19</v>
      </c>
      <c r="N212" s="40">
        <f t="shared" si="111"/>
        <v>19</v>
      </c>
      <c r="O212" s="40">
        <f t="shared" si="111"/>
        <v>19</v>
      </c>
      <c r="P212" s="40">
        <f t="shared" si="111"/>
        <v>19</v>
      </c>
      <c r="Q212" s="40">
        <v>20</v>
      </c>
      <c r="R212" s="40">
        <f t="shared" si="111"/>
        <v>19</v>
      </c>
      <c r="S212" s="40">
        <f t="shared" si="111"/>
        <v>19</v>
      </c>
      <c r="T212" s="40">
        <v>20</v>
      </c>
      <c r="U212" s="40" t="str">
        <f t="shared" si="106"/>
        <v>TSW</v>
      </c>
      <c r="V212" s="40" t="str">
        <f t="shared" si="106"/>
        <v>TSW</v>
      </c>
      <c r="W212" s="40">
        <f t="shared" si="106"/>
        <v>19</v>
      </c>
      <c r="X212" s="41">
        <f t="shared" si="106"/>
        <v>19</v>
      </c>
      <c r="Y212" s="42">
        <f t="shared" si="107"/>
        <v>347</v>
      </c>
      <c r="Z212" s="39">
        <f t="shared" si="112"/>
        <v>32.1</v>
      </c>
      <c r="AA212" s="40">
        <f t="shared" si="113"/>
        <v>32.1</v>
      </c>
      <c r="AB212" s="40" t="str">
        <f t="shared" si="114"/>
        <v/>
      </c>
      <c r="AC212" s="40">
        <f t="shared" si="115"/>
        <v>18.600000000000001</v>
      </c>
      <c r="AD212" s="40">
        <f t="shared" si="116"/>
        <v>32.1</v>
      </c>
      <c r="AE212" s="40">
        <f t="shared" si="117"/>
        <v>18.600000000000001</v>
      </c>
      <c r="AF212" s="40">
        <f t="shared" si="118"/>
        <v>18.600000000000001</v>
      </c>
      <c r="AG212" s="40" t="str">
        <f t="shared" si="119"/>
        <v/>
      </c>
      <c r="AH212" s="40">
        <f t="shared" si="120"/>
        <v>18.600000000000001</v>
      </c>
      <c r="AI212" s="40">
        <f t="shared" si="121"/>
        <v>18.600000000000001</v>
      </c>
      <c r="AJ212" s="40">
        <f t="shared" si="122"/>
        <v>18.600000000000001</v>
      </c>
      <c r="AK212" s="40">
        <f t="shared" si="123"/>
        <v>18.600000000000001</v>
      </c>
      <c r="AL212" s="40">
        <f t="shared" si="124"/>
        <v>18.600000000000001</v>
      </c>
      <c r="AM212" s="40">
        <f t="shared" si="125"/>
        <v>18.600000000000001</v>
      </c>
      <c r="AN212" s="40">
        <f t="shared" si="126"/>
        <v>32.1</v>
      </c>
      <c r="AO212" s="40">
        <f t="shared" si="127"/>
        <v>18.600000000000001</v>
      </c>
      <c r="AP212" s="40">
        <f t="shared" si="128"/>
        <v>18.600000000000001</v>
      </c>
      <c r="AQ212" s="40">
        <f t="shared" si="129"/>
        <v>32.1</v>
      </c>
      <c r="AR212" s="40">
        <f t="shared" si="108"/>
        <v>9.7337367724800785</v>
      </c>
      <c r="AS212" s="40">
        <f t="shared" si="109"/>
        <v>9.7337367724800785</v>
      </c>
      <c r="AT212" s="40">
        <f t="shared" si="130"/>
        <v>18.600000000000001</v>
      </c>
      <c r="AU212" s="41">
        <f t="shared" si="131"/>
        <v>18.600000000000001</v>
      </c>
      <c r="AV212" s="43">
        <f t="shared" si="102"/>
        <v>421.7674735449603</v>
      </c>
      <c r="AW212" s="53">
        <f t="shared" si="100"/>
        <v>421.7674735449603</v>
      </c>
      <c r="AX212" s="54">
        <f t="shared" si="105"/>
        <v>587.76747354496024</v>
      </c>
    </row>
    <row r="213" spans="3:50" x14ac:dyDescent="0.2">
      <c r="C213" s="39">
        <v>20</v>
      </c>
      <c r="D213" s="40">
        <v>20</v>
      </c>
      <c r="E213" s="40">
        <v>20</v>
      </c>
      <c r="F213" s="40">
        <f t="shared" si="110"/>
        <v>19</v>
      </c>
      <c r="G213" s="40">
        <v>20</v>
      </c>
      <c r="H213" s="40">
        <f t="shared" si="111"/>
        <v>19</v>
      </c>
      <c r="I213" s="40">
        <f t="shared" si="111"/>
        <v>19</v>
      </c>
      <c r="J213" s="40">
        <f t="shared" si="111"/>
        <v>0</v>
      </c>
      <c r="K213" s="40">
        <f t="shared" si="111"/>
        <v>15</v>
      </c>
      <c r="L213" s="40">
        <f t="shared" si="111"/>
        <v>15</v>
      </c>
      <c r="M213" s="40">
        <f t="shared" si="111"/>
        <v>15</v>
      </c>
      <c r="N213" s="40">
        <f t="shared" si="111"/>
        <v>15</v>
      </c>
      <c r="O213" s="40">
        <f t="shared" si="111"/>
        <v>15</v>
      </c>
      <c r="P213" s="40">
        <f t="shared" si="111"/>
        <v>15</v>
      </c>
      <c r="Q213" s="40">
        <v>20</v>
      </c>
      <c r="R213" s="40">
        <f t="shared" si="111"/>
        <v>15</v>
      </c>
      <c r="S213" s="40">
        <f t="shared" si="111"/>
        <v>15</v>
      </c>
      <c r="T213" s="40">
        <v>20</v>
      </c>
      <c r="U213" s="40" t="str">
        <f t="shared" si="106"/>
        <v>TSW</v>
      </c>
      <c r="V213" s="40" t="str">
        <f t="shared" si="106"/>
        <v>TSW</v>
      </c>
      <c r="W213" s="40">
        <f t="shared" si="106"/>
        <v>19</v>
      </c>
      <c r="X213" s="41">
        <f t="shared" si="106"/>
        <v>19</v>
      </c>
      <c r="Y213" s="42">
        <f t="shared" si="107"/>
        <v>335</v>
      </c>
      <c r="Z213" s="39">
        <f t="shared" si="112"/>
        <v>32.1</v>
      </c>
      <c r="AA213" s="40">
        <f t="shared" si="113"/>
        <v>32.1</v>
      </c>
      <c r="AB213" s="40">
        <f t="shared" si="114"/>
        <v>32.1</v>
      </c>
      <c r="AC213" s="40">
        <f t="shared" si="115"/>
        <v>18.600000000000001</v>
      </c>
      <c r="AD213" s="40">
        <f t="shared" si="116"/>
        <v>32.1</v>
      </c>
      <c r="AE213" s="40">
        <f t="shared" si="117"/>
        <v>18.600000000000001</v>
      </c>
      <c r="AF213" s="40">
        <f t="shared" si="118"/>
        <v>18.600000000000001</v>
      </c>
      <c r="AG213" s="40" t="str">
        <f t="shared" si="119"/>
        <v/>
      </c>
      <c r="AH213" s="40">
        <f t="shared" si="120"/>
        <v>14.9</v>
      </c>
      <c r="AI213" s="40">
        <f t="shared" si="121"/>
        <v>14.9</v>
      </c>
      <c r="AJ213" s="40">
        <f t="shared" si="122"/>
        <v>14.9</v>
      </c>
      <c r="AK213" s="40">
        <f t="shared" si="123"/>
        <v>14.9</v>
      </c>
      <c r="AL213" s="40">
        <f t="shared" si="124"/>
        <v>14.9</v>
      </c>
      <c r="AM213" s="40">
        <f t="shared" si="125"/>
        <v>14.9</v>
      </c>
      <c r="AN213" s="40">
        <f t="shared" si="126"/>
        <v>32.1</v>
      </c>
      <c r="AO213" s="40">
        <f t="shared" si="127"/>
        <v>14.9</v>
      </c>
      <c r="AP213" s="40">
        <f t="shared" si="128"/>
        <v>14.9</v>
      </c>
      <c r="AQ213" s="40">
        <f t="shared" si="129"/>
        <v>32.1</v>
      </c>
      <c r="AR213" s="40">
        <f t="shared" si="108"/>
        <v>9.7337367724800785</v>
      </c>
      <c r="AS213" s="40">
        <f t="shared" si="109"/>
        <v>9.7337367724800785</v>
      </c>
      <c r="AT213" s="40">
        <f t="shared" si="130"/>
        <v>18.600000000000001</v>
      </c>
      <c r="AU213" s="41">
        <f t="shared" si="131"/>
        <v>18.600000000000001</v>
      </c>
      <c r="AV213" s="43">
        <f t="shared" si="102"/>
        <v>424.26747354496018</v>
      </c>
      <c r="AW213" s="53">
        <f t="shared" si="100"/>
        <v>424.26747354496018</v>
      </c>
      <c r="AX213" s="54">
        <f t="shared" si="105"/>
        <v>590.26747354496024</v>
      </c>
    </row>
    <row r="214" spans="3:50" x14ac:dyDescent="0.2">
      <c r="C214" s="39">
        <v>20</v>
      </c>
      <c r="D214" s="40">
        <v>20</v>
      </c>
      <c r="E214" s="40">
        <v>20</v>
      </c>
      <c r="F214" s="40">
        <f t="shared" si="110"/>
        <v>19</v>
      </c>
      <c r="G214" s="40">
        <v>20</v>
      </c>
      <c r="H214" s="40">
        <f t="shared" si="111"/>
        <v>19</v>
      </c>
      <c r="I214" s="40">
        <f t="shared" si="111"/>
        <v>19</v>
      </c>
      <c r="J214" s="40">
        <f t="shared" si="111"/>
        <v>0</v>
      </c>
      <c r="K214" s="40">
        <f t="shared" si="111"/>
        <v>15</v>
      </c>
      <c r="L214" s="40">
        <f t="shared" si="111"/>
        <v>15</v>
      </c>
      <c r="M214" s="40">
        <f t="shared" si="111"/>
        <v>15</v>
      </c>
      <c r="N214" s="40">
        <f t="shared" si="111"/>
        <v>15</v>
      </c>
      <c r="O214" s="40">
        <f t="shared" si="111"/>
        <v>15</v>
      </c>
      <c r="P214" s="40">
        <f t="shared" si="111"/>
        <v>15</v>
      </c>
      <c r="Q214" s="40">
        <v>20</v>
      </c>
      <c r="R214" s="40">
        <f t="shared" si="111"/>
        <v>15</v>
      </c>
      <c r="S214" s="40">
        <f t="shared" si="111"/>
        <v>19</v>
      </c>
      <c r="T214" s="40">
        <v>20</v>
      </c>
      <c r="U214" s="40" t="str">
        <f t="shared" ref="U214:X229" si="132">U205</f>
        <v>TSW</v>
      </c>
      <c r="V214" s="40" t="str">
        <f t="shared" si="132"/>
        <v>TSW</v>
      </c>
      <c r="W214" s="40">
        <f t="shared" si="132"/>
        <v>19</v>
      </c>
      <c r="X214" s="41">
        <f t="shared" si="132"/>
        <v>19</v>
      </c>
      <c r="Y214" s="42">
        <f t="shared" si="107"/>
        <v>339</v>
      </c>
      <c r="Z214" s="39">
        <f t="shared" si="112"/>
        <v>32.1</v>
      </c>
      <c r="AA214" s="40">
        <f t="shared" si="113"/>
        <v>32.1</v>
      </c>
      <c r="AB214" s="40">
        <f t="shared" si="114"/>
        <v>32.1</v>
      </c>
      <c r="AC214" s="40">
        <f t="shared" si="115"/>
        <v>18.600000000000001</v>
      </c>
      <c r="AD214" s="40">
        <f t="shared" si="116"/>
        <v>32.1</v>
      </c>
      <c r="AE214" s="40">
        <f t="shared" si="117"/>
        <v>18.600000000000001</v>
      </c>
      <c r="AF214" s="40">
        <f t="shared" si="118"/>
        <v>18.600000000000001</v>
      </c>
      <c r="AG214" s="40" t="str">
        <f t="shared" si="119"/>
        <v/>
      </c>
      <c r="AH214" s="40">
        <f t="shared" si="120"/>
        <v>14.9</v>
      </c>
      <c r="AI214" s="40">
        <f t="shared" si="121"/>
        <v>14.9</v>
      </c>
      <c r="AJ214" s="40">
        <f t="shared" si="122"/>
        <v>14.9</v>
      </c>
      <c r="AK214" s="40">
        <f t="shared" si="123"/>
        <v>14.9</v>
      </c>
      <c r="AL214" s="40">
        <f t="shared" si="124"/>
        <v>14.9</v>
      </c>
      <c r="AM214" s="40">
        <f t="shared" si="125"/>
        <v>14.9</v>
      </c>
      <c r="AN214" s="40">
        <f t="shared" si="126"/>
        <v>32.1</v>
      </c>
      <c r="AO214" s="40">
        <f t="shared" si="127"/>
        <v>14.9</v>
      </c>
      <c r="AP214" s="40">
        <f t="shared" si="128"/>
        <v>18.600000000000001</v>
      </c>
      <c r="AQ214" s="40">
        <f t="shared" si="129"/>
        <v>32.1</v>
      </c>
      <c r="AR214" s="40">
        <f t="shared" si="108"/>
        <v>9.7337367724800785</v>
      </c>
      <c r="AS214" s="40">
        <f t="shared" si="109"/>
        <v>9.7337367724800785</v>
      </c>
      <c r="AT214" s="40">
        <f t="shared" si="130"/>
        <v>18.600000000000001</v>
      </c>
      <c r="AU214" s="41">
        <f t="shared" si="131"/>
        <v>18.600000000000001</v>
      </c>
      <c r="AV214" s="43">
        <f t="shared" si="102"/>
        <v>427.96747354496023</v>
      </c>
      <c r="AW214" s="53">
        <f t="shared" si="100"/>
        <v>427.96747354496023</v>
      </c>
      <c r="AX214" s="54">
        <f t="shared" si="105"/>
        <v>593.96747354496028</v>
      </c>
    </row>
    <row r="215" spans="3:50" ht="13.5" thickBot="1" x14ac:dyDescent="0.25">
      <c r="C215" s="44">
        <v>20</v>
      </c>
      <c r="D215" s="45">
        <v>20</v>
      </c>
      <c r="E215" s="45">
        <v>20</v>
      </c>
      <c r="F215" s="45">
        <f t="shared" ref="F215:F230" si="133">F206</f>
        <v>19</v>
      </c>
      <c r="G215" s="45">
        <v>20</v>
      </c>
      <c r="H215" s="45">
        <f t="shared" ref="H215:S230" si="134">H206</f>
        <v>19</v>
      </c>
      <c r="I215" s="45">
        <f t="shared" si="134"/>
        <v>19</v>
      </c>
      <c r="J215" s="45">
        <f t="shared" si="134"/>
        <v>0</v>
      </c>
      <c r="K215" s="45">
        <f t="shared" si="134"/>
        <v>19</v>
      </c>
      <c r="L215" s="45">
        <f t="shared" si="134"/>
        <v>15</v>
      </c>
      <c r="M215" s="45">
        <f t="shared" si="134"/>
        <v>15</v>
      </c>
      <c r="N215" s="45">
        <f t="shared" si="134"/>
        <v>15</v>
      </c>
      <c r="O215" s="45">
        <f t="shared" si="134"/>
        <v>15</v>
      </c>
      <c r="P215" s="45">
        <f t="shared" si="134"/>
        <v>15</v>
      </c>
      <c r="Q215" s="45">
        <v>20</v>
      </c>
      <c r="R215" s="45">
        <f t="shared" si="134"/>
        <v>15</v>
      </c>
      <c r="S215" s="45">
        <f t="shared" si="134"/>
        <v>19</v>
      </c>
      <c r="T215" s="45">
        <v>20</v>
      </c>
      <c r="U215" s="45" t="str">
        <f t="shared" si="132"/>
        <v>TSW</v>
      </c>
      <c r="V215" s="45" t="str">
        <f t="shared" si="132"/>
        <v>TSW</v>
      </c>
      <c r="W215" s="45">
        <f t="shared" si="132"/>
        <v>19</v>
      </c>
      <c r="X215" s="46">
        <f t="shared" si="132"/>
        <v>19</v>
      </c>
      <c r="Y215" s="47">
        <f t="shared" si="107"/>
        <v>343</v>
      </c>
      <c r="Z215" s="44">
        <f t="shared" si="112"/>
        <v>32.1</v>
      </c>
      <c r="AA215" s="45">
        <f t="shared" si="113"/>
        <v>32.1</v>
      </c>
      <c r="AB215" s="45">
        <f t="shared" si="114"/>
        <v>32.1</v>
      </c>
      <c r="AC215" s="45">
        <f t="shared" si="115"/>
        <v>18.600000000000001</v>
      </c>
      <c r="AD215" s="45">
        <f t="shared" si="116"/>
        <v>32.1</v>
      </c>
      <c r="AE215" s="45">
        <f t="shared" si="117"/>
        <v>18.600000000000001</v>
      </c>
      <c r="AF215" s="45">
        <f t="shared" si="118"/>
        <v>18.600000000000001</v>
      </c>
      <c r="AG215" s="45" t="str">
        <f t="shared" si="119"/>
        <v/>
      </c>
      <c r="AH215" s="45">
        <f t="shared" si="120"/>
        <v>18.600000000000001</v>
      </c>
      <c r="AI215" s="45">
        <f t="shared" si="121"/>
        <v>14.9</v>
      </c>
      <c r="AJ215" s="45">
        <f t="shared" si="122"/>
        <v>14.9</v>
      </c>
      <c r="AK215" s="45">
        <f t="shared" si="123"/>
        <v>14.9</v>
      </c>
      <c r="AL215" s="45">
        <f t="shared" si="124"/>
        <v>14.9</v>
      </c>
      <c r="AM215" s="45">
        <f t="shared" si="125"/>
        <v>14.9</v>
      </c>
      <c r="AN215" s="45">
        <f t="shared" si="126"/>
        <v>32.1</v>
      </c>
      <c r="AO215" s="45">
        <f t="shared" si="127"/>
        <v>14.9</v>
      </c>
      <c r="AP215" s="45">
        <f t="shared" si="128"/>
        <v>18.600000000000001</v>
      </c>
      <c r="AQ215" s="45">
        <f t="shared" si="129"/>
        <v>32.1</v>
      </c>
      <c r="AR215" s="45">
        <f t="shared" si="108"/>
        <v>9.7337367724800785</v>
      </c>
      <c r="AS215" s="45">
        <f t="shared" si="109"/>
        <v>9.7337367724800785</v>
      </c>
      <c r="AT215" s="45">
        <f t="shared" si="130"/>
        <v>18.600000000000001</v>
      </c>
      <c r="AU215" s="46">
        <f t="shared" si="131"/>
        <v>18.600000000000001</v>
      </c>
      <c r="AV215" s="48">
        <f t="shared" si="102"/>
        <v>431.66747354496022</v>
      </c>
      <c r="AW215" s="55">
        <f t="shared" si="100"/>
        <v>431.66747354496022</v>
      </c>
      <c r="AX215" s="56">
        <f t="shared" si="105"/>
        <v>597.66747354496022</v>
      </c>
    </row>
    <row r="216" spans="3:50" x14ac:dyDescent="0.2">
      <c r="C216" s="34">
        <v>20</v>
      </c>
      <c r="D216" s="35">
        <v>20</v>
      </c>
      <c r="E216" s="35">
        <v>20</v>
      </c>
      <c r="F216" s="35">
        <f t="shared" si="133"/>
        <v>19</v>
      </c>
      <c r="G216" s="35">
        <v>20</v>
      </c>
      <c r="H216" s="35">
        <f t="shared" si="134"/>
        <v>19</v>
      </c>
      <c r="I216" s="35">
        <f t="shared" si="134"/>
        <v>19</v>
      </c>
      <c r="J216" s="35">
        <f t="shared" si="134"/>
        <v>0</v>
      </c>
      <c r="K216" s="35">
        <f t="shared" si="134"/>
        <v>19</v>
      </c>
      <c r="L216" s="35">
        <f t="shared" si="134"/>
        <v>15</v>
      </c>
      <c r="M216" s="35">
        <f t="shared" si="134"/>
        <v>15</v>
      </c>
      <c r="N216" s="35">
        <f t="shared" si="134"/>
        <v>15</v>
      </c>
      <c r="O216" s="35">
        <f t="shared" si="134"/>
        <v>15</v>
      </c>
      <c r="P216" s="35">
        <f t="shared" si="134"/>
        <v>15</v>
      </c>
      <c r="Q216" s="35">
        <v>20</v>
      </c>
      <c r="R216" s="35">
        <f t="shared" si="134"/>
        <v>19</v>
      </c>
      <c r="S216" s="35">
        <f t="shared" si="134"/>
        <v>19</v>
      </c>
      <c r="T216" s="35">
        <v>20</v>
      </c>
      <c r="U216" s="35" t="str">
        <f t="shared" si="132"/>
        <v>TSW</v>
      </c>
      <c r="V216" s="35" t="str">
        <f t="shared" si="132"/>
        <v>TSW</v>
      </c>
      <c r="W216" s="35">
        <f t="shared" si="132"/>
        <v>19</v>
      </c>
      <c r="X216" s="36">
        <f t="shared" si="132"/>
        <v>19</v>
      </c>
      <c r="Y216" s="37">
        <f t="shared" si="107"/>
        <v>347</v>
      </c>
      <c r="Z216" s="34">
        <f t="shared" si="112"/>
        <v>32.1</v>
      </c>
      <c r="AA216" s="35">
        <f t="shared" si="113"/>
        <v>32.1</v>
      </c>
      <c r="AB216" s="35">
        <f t="shared" si="114"/>
        <v>32.1</v>
      </c>
      <c r="AC216" s="35">
        <f t="shared" si="115"/>
        <v>18.600000000000001</v>
      </c>
      <c r="AD216" s="35">
        <f t="shared" si="116"/>
        <v>32.1</v>
      </c>
      <c r="AE216" s="35">
        <f t="shared" si="117"/>
        <v>18.600000000000001</v>
      </c>
      <c r="AF216" s="35">
        <f t="shared" si="118"/>
        <v>18.600000000000001</v>
      </c>
      <c r="AG216" s="35" t="str">
        <f t="shared" si="119"/>
        <v/>
      </c>
      <c r="AH216" s="35">
        <f t="shared" si="120"/>
        <v>18.600000000000001</v>
      </c>
      <c r="AI216" s="35">
        <f t="shared" si="121"/>
        <v>14.9</v>
      </c>
      <c r="AJ216" s="35">
        <f t="shared" si="122"/>
        <v>14.9</v>
      </c>
      <c r="AK216" s="35">
        <f t="shared" si="123"/>
        <v>14.9</v>
      </c>
      <c r="AL216" s="35">
        <f t="shared" si="124"/>
        <v>14.9</v>
      </c>
      <c r="AM216" s="35">
        <f t="shared" si="125"/>
        <v>14.9</v>
      </c>
      <c r="AN216" s="35">
        <f t="shared" si="126"/>
        <v>32.1</v>
      </c>
      <c r="AO216" s="35">
        <f t="shared" si="127"/>
        <v>18.600000000000001</v>
      </c>
      <c r="AP216" s="35">
        <f t="shared" si="128"/>
        <v>18.600000000000001</v>
      </c>
      <c r="AQ216" s="35">
        <f t="shared" si="129"/>
        <v>32.1</v>
      </c>
      <c r="AR216" s="35">
        <f t="shared" si="108"/>
        <v>9.7337367724800785</v>
      </c>
      <c r="AS216" s="35">
        <f t="shared" si="109"/>
        <v>9.7337367724800785</v>
      </c>
      <c r="AT216" s="35">
        <f t="shared" si="130"/>
        <v>18.600000000000001</v>
      </c>
      <c r="AU216" s="36">
        <f t="shared" si="131"/>
        <v>18.600000000000001</v>
      </c>
      <c r="AV216" s="38">
        <f t="shared" si="102"/>
        <v>435.36747354496026</v>
      </c>
      <c r="AW216" s="51">
        <f t="shared" si="100"/>
        <v>435.36747354496026</v>
      </c>
      <c r="AX216" s="52">
        <f t="shared" si="105"/>
        <v>601.36747354496026</v>
      </c>
    </row>
    <row r="217" spans="3:50" x14ac:dyDescent="0.2">
      <c r="C217" s="39">
        <v>20</v>
      </c>
      <c r="D217" s="40">
        <v>20</v>
      </c>
      <c r="E217" s="40">
        <v>20</v>
      </c>
      <c r="F217" s="40">
        <f t="shared" si="133"/>
        <v>19</v>
      </c>
      <c r="G217" s="40">
        <v>20</v>
      </c>
      <c r="H217" s="40">
        <f t="shared" si="134"/>
        <v>19</v>
      </c>
      <c r="I217" s="40">
        <f t="shared" si="134"/>
        <v>19</v>
      </c>
      <c r="J217" s="40">
        <f t="shared" si="134"/>
        <v>0</v>
      </c>
      <c r="K217" s="40">
        <f t="shared" si="134"/>
        <v>19</v>
      </c>
      <c r="L217" s="40">
        <f t="shared" si="134"/>
        <v>19</v>
      </c>
      <c r="M217" s="40">
        <f t="shared" si="134"/>
        <v>15</v>
      </c>
      <c r="N217" s="40">
        <f t="shared" si="134"/>
        <v>15</v>
      </c>
      <c r="O217" s="40">
        <f t="shared" si="134"/>
        <v>15</v>
      </c>
      <c r="P217" s="40">
        <f t="shared" si="134"/>
        <v>15</v>
      </c>
      <c r="Q217" s="40">
        <v>20</v>
      </c>
      <c r="R217" s="40">
        <f t="shared" si="134"/>
        <v>19</v>
      </c>
      <c r="S217" s="40">
        <f t="shared" si="134"/>
        <v>19</v>
      </c>
      <c r="T217" s="40">
        <v>20</v>
      </c>
      <c r="U217" s="40" t="str">
        <f t="shared" si="132"/>
        <v>TSW</v>
      </c>
      <c r="V217" s="40" t="str">
        <f t="shared" si="132"/>
        <v>TSW</v>
      </c>
      <c r="W217" s="40">
        <f t="shared" si="132"/>
        <v>19</v>
      </c>
      <c r="X217" s="41">
        <f t="shared" si="132"/>
        <v>19</v>
      </c>
      <c r="Y217" s="42">
        <f t="shared" si="107"/>
        <v>351</v>
      </c>
      <c r="Z217" s="39">
        <f t="shared" si="112"/>
        <v>32.1</v>
      </c>
      <c r="AA217" s="40">
        <f t="shared" si="113"/>
        <v>32.1</v>
      </c>
      <c r="AB217" s="40">
        <f t="shared" si="114"/>
        <v>32.1</v>
      </c>
      <c r="AC217" s="40">
        <f t="shared" si="115"/>
        <v>18.600000000000001</v>
      </c>
      <c r="AD217" s="40">
        <f t="shared" si="116"/>
        <v>32.1</v>
      </c>
      <c r="AE217" s="40">
        <f t="shared" si="117"/>
        <v>18.600000000000001</v>
      </c>
      <c r="AF217" s="40">
        <f t="shared" si="118"/>
        <v>18.600000000000001</v>
      </c>
      <c r="AG217" s="40" t="str">
        <f t="shared" si="119"/>
        <v/>
      </c>
      <c r="AH217" s="40">
        <f t="shared" si="120"/>
        <v>18.600000000000001</v>
      </c>
      <c r="AI217" s="40">
        <f t="shared" si="121"/>
        <v>18.600000000000001</v>
      </c>
      <c r="AJ217" s="40">
        <f t="shared" si="122"/>
        <v>14.9</v>
      </c>
      <c r="AK217" s="40">
        <f t="shared" si="123"/>
        <v>14.9</v>
      </c>
      <c r="AL217" s="40">
        <f t="shared" si="124"/>
        <v>14.9</v>
      </c>
      <c r="AM217" s="40">
        <f t="shared" si="125"/>
        <v>14.9</v>
      </c>
      <c r="AN217" s="40">
        <f t="shared" si="126"/>
        <v>32.1</v>
      </c>
      <c r="AO217" s="40">
        <f t="shared" si="127"/>
        <v>18.600000000000001</v>
      </c>
      <c r="AP217" s="40">
        <f t="shared" si="128"/>
        <v>18.600000000000001</v>
      </c>
      <c r="AQ217" s="40">
        <f t="shared" si="129"/>
        <v>32.1</v>
      </c>
      <c r="AR217" s="40">
        <f t="shared" si="108"/>
        <v>9.7337367724800785</v>
      </c>
      <c r="AS217" s="40">
        <f t="shared" si="109"/>
        <v>9.7337367724800785</v>
      </c>
      <c r="AT217" s="40">
        <f t="shared" si="130"/>
        <v>18.600000000000001</v>
      </c>
      <c r="AU217" s="41">
        <f t="shared" si="131"/>
        <v>18.600000000000001</v>
      </c>
      <c r="AV217" s="43">
        <f t="shared" si="102"/>
        <v>439.06747354496025</v>
      </c>
      <c r="AW217" s="53">
        <f t="shared" si="100"/>
        <v>439.06747354496025</v>
      </c>
      <c r="AX217" s="54">
        <f t="shared" si="105"/>
        <v>605.06747354496019</v>
      </c>
    </row>
    <row r="218" spans="3:50" x14ac:dyDescent="0.2">
      <c r="C218" s="39">
        <v>20</v>
      </c>
      <c r="D218" s="40">
        <v>20</v>
      </c>
      <c r="E218" s="40">
        <v>20</v>
      </c>
      <c r="F218" s="40">
        <f t="shared" si="133"/>
        <v>19</v>
      </c>
      <c r="G218" s="40">
        <v>20</v>
      </c>
      <c r="H218" s="40">
        <f t="shared" si="134"/>
        <v>19</v>
      </c>
      <c r="I218" s="40">
        <f t="shared" si="134"/>
        <v>19</v>
      </c>
      <c r="J218" s="40">
        <f t="shared" si="134"/>
        <v>0</v>
      </c>
      <c r="K218" s="40">
        <f t="shared" si="134"/>
        <v>19</v>
      </c>
      <c r="L218" s="40">
        <f t="shared" si="134"/>
        <v>19</v>
      </c>
      <c r="M218" s="40">
        <f t="shared" si="134"/>
        <v>15</v>
      </c>
      <c r="N218" s="40">
        <f t="shared" si="134"/>
        <v>15</v>
      </c>
      <c r="O218" s="40">
        <f t="shared" si="134"/>
        <v>15</v>
      </c>
      <c r="P218" s="40">
        <f t="shared" si="134"/>
        <v>19</v>
      </c>
      <c r="Q218" s="40">
        <v>20</v>
      </c>
      <c r="R218" s="40">
        <f t="shared" si="134"/>
        <v>19</v>
      </c>
      <c r="S218" s="40">
        <f t="shared" si="134"/>
        <v>19</v>
      </c>
      <c r="T218" s="40">
        <v>20</v>
      </c>
      <c r="U218" s="40" t="str">
        <f t="shared" si="132"/>
        <v>TSW</v>
      </c>
      <c r="V218" s="40" t="str">
        <f t="shared" si="132"/>
        <v>TSW</v>
      </c>
      <c r="W218" s="40">
        <f t="shared" si="132"/>
        <v>19</v>
      </c>
      <c r="X218" s="41">
        <f t="shared" si="132"/>
        <v>19</v>
      </c>
      <c r="Y218" s="42">
        <f t="shared" si="107"/>
        <v>355</v>
      </c>
      <c r="Z218" s="39">
        <f t="shared" si="112"/>
        <v>32.1</v>
      </c>
      <c r="AA218" s="40">
        <f t="shared" si="113"/>
        <v>32.1</v>
      </c>
      <c r="AB218" s="40">
        <f t="shared" si="114"/>
        <v>32.1</v>
      </c>
      <c r="AC218" s="40">
        <f t="shared" si="115"/>
        <v>18.600000000000001</v>
      </c>
      <c r="AD218" s="40">
        <f t="shared" si="116"/>
        <v>32.1</v>
      </c>
      <c r="AE218" s="40">
        <f t="shared" si="117"/>
        <v>18.600000000000001</v>
      </c>
      <c r="AF218" s="40">
        <f t="shared" si="118"/>
        <v>18.600000000000001</v>
      </c>
      <c r="AG218" s="40" t="str">
        <f t="shared" si="119"/>
        <v/>
      </c>
      <c r="AH218" s="40">
        <f t="shared" si="120"/>
        <v>18.600000000000001</v>
      </c>
      <c r="AI218" s="40">
        <f t="shared" si="121"/>
        <v>18.600000000000001</v>
      </c>
      <c r="AJ218" s="40">
        <f t="shared" si="122"/>
        <v>14.9</v>
      </c>
      <c r="AK218" s="40">
        <f t="shared" si="123"/>
        <v>14.9</v>
      </c>
      <c r="AL218" s="40">
        <f t="shared" si="124"/>
        <v>14.9</v>
      </c>
      <c r="AM218" s="40">
        <f t="shared" si="125"/>
        <v>18.600000000000001</v>
      </c>
      <c r="AN218" s="40">
        <f t="shared" si="126"/>
        <v>32.1</v>
      </c>
      <c r="AO218" s="40">
        <f t="shared" si="127"/>
        <v>18.600000000000001</v>
      </c>
      <c r="AP218" s="40">
        <f t="shared" si="128"/>
        <v>18.600000000000001</v>
      </c>
      <c r="AQ218" s="40">
        <f t="shared" si="129"/>
        <v>32.1</v>
      </c>
      <c r="AR218" s="40">
        <f t="shared" si="108"/>
        <v>9.7337367724800785</v>
      </c>
      <c r="AS218" s="40">
        <f t="shared" si="109"/>
        <v>9.7337367724800785</v>
      </c>
      <c r="AT218" s="40">
        <f t="shared" si="130"/>
        <v>18.600000000000001</v>
      </c>
      <c r="AU218" s="41">
        <f t="shared" si="131"/>
        <v>18.600000000000001</v>
      </c>
      <c r="AV218" s="43">
        <f t="shared" si="102"/>
        <v>442.7674735449603</v>
      </c>
      <c r="AW218" s="53">
        <f t="shared" si="100"/>
        <v>442.7674735449603</v>
      </c>
      <c r="AX218" s="54">
        <f t="shared" si="105"/>
        <v>608.76747354496024</v>
      </c>
    </row>
    <row r="219" spans="3:50" x14ac:dyDescent="0.2">
      <c r="C219" s="39">
        <v>20</v>
      </c>
      <c r="D219" s="40">
        <v>20</v>
      </c>
      <c r="E219" s="40">
        <v>20</v>
      </c>
      <c r="F219" s="40">
        <f t="shared" si="133"/>
        <v>19</v>
      </c>
      <c r="G219" s="40">
        <v>20</v>
      </c>
      <c r="H219" s="40">
        <f t="shared" si="134"/>
        <v>19</v>
      </c>
      <c r="I219" s="40">
        <f t="shared" si="134"/>
        <v>19</v>
      </c>
      <c r="J219" s="40">
        <f t="shared" si="134"/>
        <v>0</v>
      </c>
      <c r="K219" s="40">
        <f t="shared" si="134"/>
        <v>19</v>
      </c>
      <c r="L219" s="40">
        <f t="shared" si="134"/>
        <v>19</v>
      </c>
      <c r="M219" s="40">
        <f t="shared" si="134"/>
        <v>19</v>
      </c>
      <c r="N219" s="40">
        <f t="shared" si="134"/>
        <v>15</v>
      </c>
      <c r="O219" s="40">
        <f t="shared" si="134"/>
        <v>15</v>
      </c>
      <c r="P219" s="40">
        <f t="shared" si="134"/>
        <v>19</v>
      </c>
      <c r="Q219" s="40">
        <v>20</v>
      </c>
      <c r="R219" s="40">
        <f t="shared" si="134"/>
        <v>19</v>
      </c>
      <c r="S219" s="40">
        <f t="shared" si="134"/>
        <v>19</v>
      </c>
      <c r="T219" s="40">
        <v>20</v>
      </c>
      <c r="U219" s="40" t="str">
        <f t="shared" si="132"/>
        <v>TSW</v>
      </c>
      <c r="V219" s="40" t="str">
        <f t="shared" si="132"/>
        <v>TSW</v>
      </c>
      <c r="W219" s="40">
        <f t="shared" si="132"/>
        <v>19</v>
      </c>
      <c r="X219" s="41">
        <f t="shared" si="132"/>
        <v>19</v>
      </c>
      <c r="Y219" s="42">
        <f t="shared" si="107"/>
        <v>359</v>
      </c>
      <c r="Z219" s="39">
        <f t="shared" si="112"/>
        <v>32.1</v>
      </c>
      <c r="AA219" s="40">
        <f t="shared" si="113"/>
        <v>32.1</v>
      </c>
      <c r="AB219" s="40">
        <f t="shared" si="114"/>
        <v>32.1</v>
      </c>
      <c r="AC219" s="40">
        <f t="shared" si="115"/>
        <v>18.600000000000001</v>
      </c>
      <c r="AD219" s="40">
        <f t="shared" si="116"/>
        <v>32.1</v>
      </c>
      <c r="AE219" s="40">
        <f t="shared" si="117"/>
        <v>18.600000000000001</v>
      </c>
      <c r="AF219" s="40">
        <f t="shared" si="118"/>
        <v>18.600000000000001</v>
      </c>
      <c r="AG219" s="40" t="str">
        <f t="shared" si="119"/>
        <v/>
      </c>
      <c r="AH219" s="40">
        <f t="shared" si="120"/>
        <v>18.600000000000001</v>
      </c>
      <c r="AI219" s="40">
        <f t="shared" si="121"/>
        <v>18.600000000000001</v>
      </c>
      <c r="AJ219" s="40">
        <f t="shared" si="122"/>
        <v>18.600000000000001</v>
      </c>
      <c r="AK219" s="40">
        <f t="shared" si="123"/>
        <v>14.9</v>
      </c>
      <c r="AL219" s="40">
        <f t="shared" si="124"/>
        <v>14.9</v>
      </c>
      <c r="AM219" s="40">
        <f t="shared" si="125"/>
        <v>18.600000000000001</v>
      </c>
      <c r="AN219" s="40">
        <f t="shared" si="126"/>
        <v>32.1</v>
      </c>
      <c r="AO219" s="40">
        <f t="shared" si="127"/>
        <v>18.600000000000001</v>
      </c>
      <c r="AP219" s="40">
        <f t="shared" si="128"/>
        <v>18.600000000000001</v>
      </c>
      <c r="AQ219" s="40">
        <f t="shared" si="129"/>
        <v>32.1</v>
      </c>
      <c r="AR219" s="40">
        <f t="shared" si="108"/>
        <v>9.7337367724800785</v>
      </c>
      <c r="AS219" s="40">
        <f t="shared" si="109"/>
        <v>9.7337367724800785</v>
      </c>
      <c r="AT219" s="40">
        <f t="shared" si="130"/>
        <v>18.600000000000001</v>
      </c>
      <c r="AU219" s="41">
        <f t="shared" si="131"/>
        <v>18.600000000000001</v>
      </c>
      <c r="AV219" s="43">
        <f t="shared" si="102"/>
        <v>446.46747354496028</v>
      </c>
      <c r="AW219" s="53">
        <f t="shared" si="100"/>
        <v>446.46747354496028</v>
      </c>
      <c r="AX219" s="54">
        <f t="shared" si="105"/>
        <v>612.46747354496028</v>
      </c>
    </row>
    <row r="220" spans="3:50" ht="13.5" thickBot="1" x14ac:dyDescent="0.25">
      <c r="C220" s="44">
        <v>20</v>
      </c>
      <c r="D220" s="45">
        <v>20</v>
      </c>
      <c r="E220" s="45">
        <v>20</v>
      </c>
      <c r="F220" s="45">
        <f t="shared" si="133"/>
        <v>19</v>
      </c>
      <c r="G220" s="45">
        <v>20</v>
      </c>
      <c r="H220" s="45">
        <f t="shared" si="134"/>
        <v>19</v>
      </c>
      <c r="I220" s="45">
        <f t="shared" si="134"/>
        <v>19</v>
      </c>
      <c r="J220" s="45">
        <f t="shared" si="134"/>
        <v>0</v>
      </c>
      <c r="K220" s="45">
        <f t="shared" si="134"/>
        <v>19</v>
      </c>
      <c r="L220" s="45">
        <f t="shared" si="134"/>
        <v>19</v>
      </c>
      <c r="M220" s="45">
        <f t="shared" si="134"/>
        <v>19</v>
      </c>
      <c r="N220" s="45">
        <f t="shared" si="134"/>
        <v>15</v>
      </c>
      <c r="O220" s="45">
        <f t="shared" si="134"/>
        <v>19</v>
      </c>
      <c r="P220" s="45">
        <f t="shared" si="134"/>
        <v>19</v>
      </c>
      <c r="Q220" s="45">
        <v>20</v>
      </c>
      <c r="R220" s="45">
        <f t="shared" si="134"/>
        <v>19</v>
      </c>
      <c r="S220" s="45">
        <f t="shared" si="134"/>
        <v>19</v>
      </c>
      <c r="T220" s="45">
        <v>20</v>
      </c>
      <c r="U220" s="45" t="str">
        <f t="shared" si="132"/>
        <v>TSW</v>
      </c>
      <c r="V220" s="45" t="str">
        <f t="shared" si="132"/>
        <v>TSW</v>
      </c>
      <c r="W220" s="45">
        <f t="shared" si="132"/>
        <v>19</v>
      </c>
      <c r="X220" s="46">
        <f t="shared" si="132"/>
        <v>19</v>
      </c>
      <c r="Y220" s="47">
        <f t="shared" si="107"/>
        <v>363</v>
      </c>
      <c r="Z220" s="44">
        <f t="shared" si="112"/>
        <v>32.1</v>
      </c>
      <c r="AA220" s="45">
        <f t="shared" si="113"/>
        <v>32.1</v>
      </c>
      <c r="AB220" s="45">
        <f t="shared" si="114"/>
        <v>32.1</v>
      </c>
      <c r="AC220" s="45">
        <f t="shared" si="115"/>
        <v>18.600000000000001</v>
      </c>
      <c r="AD220" s="45">
        <f t="shared" si="116"/>
        <v>32.1</v>
      </c>
      <c r="AE220" s="45">
        <f t="shared" si="117"/>
        <v>18.600000000000001</v>
      </c>
      <c r="AF220" s="45">
        <f t="shared" si="118"/>
        <v>18.600000000000001</v>
      </c>
      <c r="AG220" s="45" t="str">
        <f t="shared" si="119"/>
        <v/>
      </c>
      <c r="AH220" s="45">
        <f t="shared" si="120"/>
        <v>18.600000000000001</v>
      </c>
      <c r="AI220" s="45">
        <f t="shared" si="121"/>
        <v>18.600000000000001</v>
      </c>
      <c r="AJ220" s="45">
        <f t="shared" si="122"/>
        <v>18.600000000000001</v>
      </c>
      <c r="AK220" s="45">
        <f t="shared" si="123"/>
        <v>14.9</v>
      </c>
      <c r="AL220" s="45">
        <f t="shared" si="124"/>
        <v>18.600000000000001</v>
      </c>
      <c r="AM220" s="45">
        <f t="shared" si="125"/>
        <v>18.600000000000001</v>
      </c>
      <c r="AN220" s="45">
        <f t="shared" si="126"/>
        <v>32.1</v>
      </c>
      <c r="AO220" s="45">
        <f t="shared" si="127"/>
        <v>18.600000000000001</v>
      </c>
      <c r="AP220" s="45">
        <f t="shared" si="128"/>
        <v>18.600000000000001</v>
      </c>
      <c r="AQ220" s="45">
        <f t="shared" si="129"/>
        <v>32.1</v>
      </c>
      <c r="AR220" s="45">
        <f t="shared" si="108"/>
        <v>9.7337367724800785</v>
      </c>
      <c r="AS220" s="45">
        <f t="shared" si="109"/>
        <v>9.7337367724800785</v>
      </c>
      <c r="AT220" s="45">
        <f t="shared" si="130"/>
        <v>18.600000000000001</v>
      </c>
      <c r="AU220" s="46">
        <f t="shared" si="131"/>
        <v>18.600000000000001</v>
      </c>
      <c r="AV220" s="48">
        <f t="shared" si="102"/>
        <v>450.16747354496033</v>
      </c>
      <c r="AW220" s="55">
        <f t="shared" si="100"/>
        <v>450.16747354496033</v>
      </c>
      <c r="AX220" s="56">
        <f t="shared" si="105"/>
        <v>616.16747354496033</v>
      </c>
    </row>
    <row r="221" spans="3:50" x14ac:dyDescent="0.2">
      <c r="C221" s="34">
        <v>20</v>
      </c>
      <c r="D221" s="35">
        <v>20</v>
      </c>
      <c r="E221" s="35">
        <v>20</v>
      </c>
      <c r="F221" s="35">
        <f t="shared" si="133"/>
        <v>19</v>
      </c>
      <c r="G221" s="35">
        <v>20</v>
      </c>
      <c r="H221" s="35">
        <f t="shared" si="134"/>
        <v>19</v>
      </c>
      <c r="I221" s="35">
        <f t="shared" si="134"/>
        <v>19</v>
      </c>
      <c r="J221" s="35">
        <f t="shared" si="134"/>
        <v>0</v>
      </c>
      <c r="K221" s="35">
        <f t="shared" si="134"/>
        <v>19</v>
      </c>
      <c r="L221" s="35">
        <f t="shared" si="134"/>
        <v>19</v>
      </c>
      <c r="M221" s="35">
        <f t="shared" si="134"/>
        <v>19</v>
      </c>
      <c r="N221" s="35">
        <f t="shared" si="134"/>
        <v>19</v>
      </c>
      <c r="O221" s="35">
        <f t="shared" si="134"/>
        <v>19</v>
      </c>
      <c r="P221" s="35">
        <f t="shared" si="134"/>
        <v>19</v>
      </c>
      <c r="Q221" s="35">
        <v>20</v>
      </c>
      <c r="R221" s="35">
        <f t="shared" si="134"/>
        <v>19</v>
      </c>
      <c r="S221" s="35">
        <f t="shared" si="134"/>
        <v>19</v>
      </c>
      <c r="T221" s="35">
        <v>20</v>
      </c>
      <c r="U221" s="35" t="str">
        <f t="shared" si="132"/>
        <v>TSW</v>
      </c>
      <c r="V221" s="35" t="str">
        <f t="shared" si="132"/>
        <v>TSW</v>
      </c>
      <c r="W221" s="35">
        <f t="shared" si="132"/>
        <v>19</v>
      </c>
      <c r="X221" s="36">
        <f t="shared" si="132"/>
        <v>19</v>
      </c>
      <c r="Y221" s="37">
        <f t="shared" si="107"/>
        <v>367</v>
      </c>
      <c r="Z221" s="34">
        <f t="shared" si="112"/>
        <v>32.1</v>
      </c>
      <c r="AA221" s="35">
        <f t="shared" si="113"/>
        <v>32.1</v>
      </c>
      <c r="AB221" s="35">
        <f t="shared" si="114"/>
        <v>32.1</v>
      </c>
      <c r="AC221" s="35">
        <f t="shared" si="115"/>
        <v>18.600000000000001</v>
      </c>
      <c r="AD221" s="35">
        <f t="shared" si="116"/>
        <v>32.1</v>
      </c>
      <c r="AE221" s="35">
        <f t="shared" si="117"/>
        <v>18.600000000000001</v>
      </c>
      <c r="AF221" s="35">
        <f t="shared" si="118"/>
        <v>18.600000000000001</v>
      </c>
      <c r="AG221" s="35" t="str">
        <f t="shared" si="119"/>
        <v/>
      </c>
      <c r="AH221" s="35">
        <f t="shared" si="120"/>
        <v>18.600000000000001</v>
      </c>
      <c r="AI221" s="35">
        <f t="shared" si="121"/>
        <v>18.600000000000001</v>
      </c>
      <c r="AJ221" s="35">
        <f t="shared" si="122"/>
        <v>18.600000000000001</v>
      </c>
      <c r="AK221" s="35">
        <f t="shared" si="123"/>
        <v>18.600000000000001</v>
      </c>
      <c r="AL221" s="35">
        <f t="shared" si="124"/>
        <v>18.600000000000001</v>
      </c>
      <c r="AM221" s="35">
        <f t="shared" si="125"/>
        <v>18.600000000000001</v>
      </c>
      <c r="AN221" s="35">
        <f t="shared" si="126"/>
        <v>32.1</v>
      </c>
      <c r="AO221" s="35">
        <f t="shared" si="127"/>
        <v>18.600000000000001</v>
      </c>
      <c r="AP221" s="35">
        <f t="shared" si="128"/>
        <v>18.600000000000001</v>
      </c>
      <c r="AQ221" s="35">
        <f t="shared" si="129"/>
        <v>32.1</v>
      </c>
      <c r="AR221" s="35">
        <f t="shared" si="108"/>
        <v>9.7337367724800785</v>
      </c>
      <c r="AS221" s="35">
        <f t="shared" si="109"/>
        <v>9.7337367724800785</v>
      </c>
      <c r="AT221" s="35">
        <f t="shared" si="130"/>
        <v>18.600000000000001</v>
      </c>
      <c r="AU221" s="36">
        <f t="shared" si="131"/>
        <v>18.600000000000001</v>
      </c>
      <c r="AV221" s="38">
        <f t="shared" si="102"/>
        <v>453.86747354496032</v>
      </c>
      <c r="AW221" s="51">
        <f t="shared" si="100"/>
        <v>453.86747354496032</v>
      </c>
      <c r="AX221" s="52">
        <f t="shared" si="105"/>
        <v>619.86747354496038</v>
      </c>
    </row>
    <row r="222" spans="3:50" x14ac:dyDescent="0.2">
      <c r="C222" s="39">
        <v>20</v>
      </c>
      <c r="D222" s="40">
        <v>20</v>
      </c>
      <c r="E222" s="40">
        <v>20</v>
      </c>
      <c r="F222" s="40">
        <f t="shared" si="133"/>
        <v>19</v>
      </c>
      <c r="G222" s="40">
        <v>20</v>
      </c>
      <c r="H222" s="40">
        <f t="shared" si="134"/>
        <v>19</v>
      </c>
      <c r="I222" s="40">
        <f t="shared" si="134"/>
        <v>19</v>
      </c>
      <c r="J222" s="40">
        <v>20</v>
      </c>
      <c r="K222" s="40">
        <f t="shared" si="134"/>
        <v>15</v>
      </c>
      <c r="L222" s="40">
        <f t="shared" si="134"/>
        <v>15</v>
      </c>
      <c r="M222" s="40">
        <f t="shared" si="134"/>
        <v>15</v>
      </c>
      <c r="N222" s="40">
        <f t="shared" si="134"/>
        <v>15</v>
      </c>
      <c r="O222" s="40">
        <f t="shared" si="134"/>
        <v>15</v>
      </c>
      <c r="P222" s="40">
        <f t="shared" si="134"/>
        <v>15</v>
      </c>
      <c r="Q222" s="40">
        <v>20</v>
      </c>
      <c r="R222" s="40">
        <f t="shared" si="134"/>
        <v>15</v>
      </c>
      <c r="S222" s="40">
        <f t="shared" si="134"/>
        <v>15</v>
      </c>
      <c r="T222" s="40">
        <v>20</v>
      </c>
      <c r="U222" s="40" t="str">
        <f t="shared" si="132"/>
        <v>TSW</v>
      </c>
      <c r="V222" s="40" t="str">
        <f t="shared" si="132"/>
        <v>TSW</v>
      </c>
      <c r="W222" s="40">
        <f t="shared" si="132"/>
        <v>19</v>
      </c>
      <c r="X222" s="41">
        <f t="shared" si="132"/>
        <v>19</v>
      </c>
      <c r="Y222" s="42">
        <f t="shared" si="107"/>
        <v>355</v>
      </c>
      <c r="Z222" s="39">
        <f t="shared" si="112"/>
        <v>32.1</v>
      </c>
      <c r="AA222" s="40">
        <f t="shared" si="113"/>
        <v>32.1</v>
      </c>
      <c r="AB222" s="40">
        <f t="shared" si="114"/>
        <v>32.1</v>
      </c>
      <c r="AC222" s="40">
        <f t="shared" si="115"/>
        <v>18.600000000000001</v>
      </c>
      <c r="AD222" s="40">
        <f t="shared" si="116"/>
        <v>32.1</v>
      </c>
      <c r="AE222" s="40">
        <f t="shared" si="117"/>
        <v>18.600000000000001</v>
      </c>
      <c r="AF222" s="40">
        <f t="shared" si="118"/>
        <v>18.600000000000001</v>
      </c>
      <c r="AG222" s="40">
        <f t="shared" si="119"/>
        <v>32.1</v>
      </c>
      <c r="AH222" s="40">
        <f t="shared" si="120"/>
        <v>14.9</v>
      </c>
      <c r="AI222" s="40">
        <f t="shared" si="121"/>
        <v>14.9</v>
      </c>
      <c r="AJ222" s="40">
        <f t="shared" si="122"/>
        <v>14.9</v>
      </c>
      <c r="AK222" s="40">
        <f t="shared" si="123"/>
        <v>14.9</v>
      </c>
      <c r="AL222" s="40">
        <f t="shared" si="124"/>
        <v>14.9</v>
      </c>
      <c r="AM222" s="40">
        <f t="shared" si="125"/>
        <v>14.9</v>
      </c>
      <c r="AN222" s="40">
        <f t="shared" si="126"/>
        <v>32.1</v>
      </c>
      <c r="AO222" s="40">
        <f t="shared" si="127"/>
        <v>14.9</v>
      </c>
      <c r="AP222" s="40">
        <f t="shared" si="128"/>
        <v>14.9</v>
      </c>
      <c r="AQ222" s="40">
        <f t="shared" si="129"/>
        <v>32.1</v>
      </c>
      <c r="AR222" s="40">
        <f t="shared" si="108"/>
        <v>9.7337367724800785</v>
      </c>
      <c r="AS222" s="40">
        <f t="shared" si="109"/>
        <v>9.7337367724800785</v>
      </c>
      <c r="AT222" s="40">
        <f t="shared" si="130"/>
        <v>18.600000000000001</v>
      </c>
      <c r="AU222" s="41">
        <f t="shared" si="131"/>
        <v>18.600000000000001</v>
      </c>
      <c r="AV222" s="43">
        <f t="shared" si="102"/>
        <v>456.36747354496015</v>
      </c>
      <c r="AW222" s="53">
        <f t="shared" si="100"/>
        <v>456.36747354496015</v>
      </c>
      <c r="AX222" s="54">
        <f t="shared" si="105"/>
        <v>622.36747354496015</v>
      </c>
    </row>
    <row r="223" spans="3:50" x14ac:dyDescent="0.2">
      <c r="C223" s="39">
        <v>20</v>
      </c>
      <c r="D223" s="40">
        <v>20</v>
      </c>
      <c r="E223" s="40">
        <v>20</v>
      </c>
      <c r="F223" s="40">
        <f t="shared" si="133"/>
        <v>19</v>
      </c>
      <c r="G223" s="40">
        <v>20</v>
      </c>
      <c r="H223" s="40">
        <f t="shared" si="134"/>
        <v>19</v>
      </c>
      <c r="I223" s="40">
        <f t="shared" si="134"/>
        <v>19</v>
      </c>
      <c r="J223" s="40">
        <v>20</v>
      </c>
      <c r="K223" s="40">
        <f t="shared" si="134"/>
        <v>15</v>
      </c>
      <c r="L223" s="40">
        <f t="shared" si="134"/>
        <v>15</v>
      </c>
      <c r="M223" s="40">
        <f t="shared" si="134"/>
        <v>15</v>
      </c>
      <c r="N223" s="40">
        <f t="shared" si="134"/>
        <v>15</v>
      </c>
      <c r="O223" s="40">
        <f t="shared" si="134"/>
        <v>15</v>
      </c>
      <c r="P223" s="40">
        <f t="shared" si="134"/>
        <v>15</v>
      </c>
      <c r="Q223" s="40">
        <v>20</v>
      </c>
      <c r="R223" s="40">
        <f t="shared" si="134"/>
        <v>15</v>
      </c>
      <c r="S223" s="40">
        <f t="shared" si="134"/>
        <v>19</v>
      </c>
      <c r="T223" s="40">
        <v>20</v>
      </c>
      <c r="U223" s="40" t="str">
        <f t="shared" si="132"/>
        <v>TSW</v>
      </c>
      <c r="V223" s="40" t="str">
        <f t="shared" si="132"/>
        <v>TSW</v>
      </c>
      <c r="W223" s="40">
        <f t="shared" si="132"/>
        <v>19</v>
      </c>
      <c r="X223" s="41">
        <f t="shared" si="132"/>
        <v>19</v>
      </c>
      <c r="Y223" s="42">
        <f t="shared" si="107"/>
        <v>359</v>
      </c>
      <c r="Z223" s="39">
        <f t="shared" si="112"/>
        <v>32.1</v>
      </c>
      <c r="AA223" s="40">
        <f t="shared" si="113"/>
        <v>32.1</v>
      </c>
      <c r="AB223" s="40">
        <f t="shared" si="114"/>
        <v>32.1</v>
      </c>
      <c r="AC223" s="40">
        <f t="shared" si="115"/>
        <v>18.600000000000001</v>
      </c>
      <c r="AD223" s="40">
        <f t="shared" si="116"/>
        <v>32.1</v>
      </c>
      <c r="AE223" s="40">
        <f t="shared" si="117"/>
        <v>18.600000000000001</v>
      </c>
      <c r="AF223" s="40">
        <f t="shared" si="118"/>
        <v>18.600000000000001</v>
      </c>
      <c r="AG223" s="40">
        <f t="shared" si="119"/>
        <v>32.1</v>
      </c>
      <c r="AH223" s="40">
        <f t="shared" si="120"/>
        <v>14.9</v>
      </c>
      <c r="AI223" s="40">
        <f t="shared" si="121"/>
        <v>14.9</v>
      </c>
      <c r="AJ223" s="40">
        <f t="shared" si="122"/>
        <v>14.9</v>
      </c>
      <c r="AK223" s="40">
        <f t="shared" si="123"/>
        <v>14.9</v>
      </c>
      <c r="AL223" s="40">
        <f t="shared" si="124"/>
        <v>14.9</v>
      </c>
      <c r="AM223" s="40">
        <f t="shared" si="125"/>
        <v>14.9</v>
      </c>
      <c r="AN223" s="40">
        <f t="shared" si="126"/>
        <v>32.1</v>
      </c>
      <c r="AO223" s="40">
        <f t="shared" si="127"/>
        <v>14.9</v>
      </c>
      <c r="AP223" s="40">
        <f t="shared" si="128"/>
        <v>18.600000000000001</v>
      </c>
      <c r="AQ223" s="40">
        <f t="shared" si="129"/>
        <v>32.1</v>
      </c>
      <c r="AR223" s="40">
        <f t="shared" si="108"/>
        <v>9.7337367724800785</v>
      </c>
      <c r="AS223" s="40">
        <f t="shared" si="109"/>
        <v>9.7337367724800785</v>
      </c>
      <c r="AT223" s="40">
        <f t="shared" si="130"/>
        <v>18.600000000000001</v>
      </c>
      <c r="AU223" s="41">
        <f t="shared" si="131"/>
        <v>18.600000000000001</v>
      </c>
      <c r="AV223" s="43">
        <f t="shared" si="102"/>
        <v>460.06747354496019</v>
      </c>
      <c r="AW223" s="53">
        <f t="shared" si="100"/>
        <v>460.06747354496019</v>
      </c>
      <c r="AX223" s="54">
        <f t="shared" si="105"/>
        <v>626.06747354496019</v>
      </c>
    </row>
    <row r="224" spans="3:50" x14ac:dyDescent="0.2">
      <c r="C224" s="39">
        <v>20</v>
      </c>
      <c r="D224" s="40">
        <v>20</v>
      </c>
      <c r="E224" s="40">
        <v>20</v>
      </c>
      <c r="F224" s="40">
        <f t="shared" si="133"/>
        <v>19</v>
      </c>
      <c r="G224" s="40">
        <v>20</v>
      </c>
      <c r="H224" s="40">
        <f t="shared" si="134"/>
        <v>19</v>
      </c>
      <c r="I224" s="40">
        <f t="shared" si="134"/>
        <v>19</v>
      </c>
      <c r="J224" s="40">
        <v>20</v>
      </c>
      <c r="K224" s="40">
        <f t="shared" si="134"/>
        <v>19</v>
      </c>
      <c r="L224" s="40">
        <f t="shared" si="134"/>
        <v>15</v>
      </c>
      <c r="M224" s="40">
        <f t="shared" si="134"/>
        <v>15</v>
      </c>
      <c r="N224" s="40">
        <f t="shared" si="134"/>
        <v>15</v>
      </c>
      <c r="O224" s="40">
        <f t="shared" si="134"/>
        <v>15</v>
      </c>
      <c r="P224" s="40">
        <f t="shared" si="134"/>
        <v>15</v>
      </c>
      <c r="Q224" s="40">
        <v>20</v>
      </c>
      <c r="R224" s="40">
        <f t="shared" si="134"/>
        <v>15</v>
      </c>
      <c r="S224" s="40">
        <f t="shared" si="134"/>
        <v>19</v>
      </c>
      <c r="T224" s="40">
        <v>20</v>
      </c>
      <c r="U224" s="40" t="str">
        <f t="shared" si="132"/>
        <v>TSW</v>
      </c>
      <c r="V224" s="40" t="str">
        <f t="shared" si="132"/>
        <v>TSW</v>
      </c>
      <c r="W224" s="40">
        <f t="shared" si="132"/>
        <v>19</v>
      </c>
      <c r="X224" s="41">
        <f t="shared" si="132"/>
        <v>19</v>
      </c>
      <c r="Y224" s="42">
        <f t="shared" si="107"/>
        <v>363</v>
      </c>
      <c r="Z224" s="39">
        <f t="shared" si="112"/>
        <v>32.1</v>
      </c>
      <c r="AA224" s="40">
        <f t="shared" si="113"/>
        <v>32.1</v>
      </c>
      <c r="AB224" s="40">
        <f t="shared" si="114"/>
        <v>32.1</v>
      </c>
      <c r="AC224" s="40">
        <f t="shared" si="115"/>
        <v>18.600000000000001</v>
      </c>
      <c r="AD224" s="40">
        <f t="shared" si="116"/>
        <v>32.1</v>
      </c>
      <c r="AE224" s="40">
        <f t="shared" si="117"/>
        <v>18.600000000000001</v>
      </c>
      <c r="AF224" s="40">
        <f t="shared" si="118"/>
        <v>18.600000000000001</v>
      </c>
      <c r="AG224" s="40">
        <f t="shared" si="119"/>
        <v>32.1</v>
      </c>
      <c r="AH224" s="40">
        <f t="shared" si="120"/>
        <v>18.600000000000001</v>
      </c>
      <c r="AI224" s="40">
        <f t="shared" si="121"/>
        <v>14.9</v>
      </c>
      <c r="AJ224" s="40">
        <f t="shared" si="122"/>
        <v>14.9</v>
      </c>
      <c r="AK224" s="40">
        <f t="shared" si="123"/>
        <v>14.9</v>
      </c>
      <c r="AL224" s="40">
        <f t="shared" si="124"/>
        <v>14.9</v>
      </c>
      <c r="AM224" s="40">
        <f t="shared" si="125"/>
        <v>14.9</v>
      </c>
      <c r="AN224" s="40">
        <f t="shared" si="126"/>
        <v>32.1</v>
      </c>
      <c r="AO224" s="40">
        <f t="shared" si="127"/>
        <v>14.9</v>
      </c>
      <c r="AP224" s="40">
        <f t="shared" si="128"/>
        <v>18.600000000000001</v>
      </c>
      <c r="AQ224" s="40">
        <f t="shared" si="129"/>
        <v>32.1</v>
      </c>
      <c r="AR224" s="40">
        <f t="shared" si="108"/>
        <v>9.7337367724800785</v>
      </c>
      <c r="AS224" s="40">
        <f t="shared" si="109"/>
        <v>9.7337367724800785</v>
      </c>
      <c r="AT224" s="40">
        <f t="shared" si="130"/>
        <v>18.600000000000001</v>
      </c>
      <c r="AU224" s="41">
        <f t="shared" si="131"/>
        <v>18.600000000000001</v>
      </c>
      <c r="AV224" s="43">
        <f t="shared" si="102"/>
        <v>463.76747354496018</v>
      </c>
      <c r="AW224" s="53">
        <f t="shared" si="100"/>
        <v>463.76747354496018</v>
      </c>
      <c r="AX224" s="54">
        <f t="shared" si="105"/>
        <v>629.76747354496024</v>
      </c>
    </row>
    <row r="225" spans="3:51" ht="13.5" thickBot="1" x14ac:dyDescent="0.25">
      <c r="C225" s="44">
        <v>20</v>
      </c>
      <c r="D225" s="45">
        <v>20</v>
      </c>
      <c r="E225" s="45">
        <v>20</v>
      </c>
      <c r="F225" s="45">
        <f t="shared" si="133"/>
        <v>19</v>
      </c>
      <c r="G225" s="45">
        <v>20</v>
      </c>
      <c r="H225" s="45">
        <f t="shared" si="134"/>
        <v>19</v>
      </c>
      <c r="I225" s="45">
        <f t="shared" si="134"/>
        <v>19</v>
      </c>
      <c r="J225" s="45">
        <v>20</v>
      </c>
      <c r="K225" s="45">
        <f t="shared" si="134"/>
        <v>19</v>
      </c>
      <c r="L225" s="45">
        <f t="shared" si="134"/>
        <v>15</v>
      </c>
      <c r="M225" s="45">
        <f t="shared" si="134"/>
        <v>15</v>
      </c>
      <c r="N225" s="45">
        <f t="shared" si="134"/>
        <v>15</v>
      </c>
      <c r="O225" s="45">
        <f t="shared" si="134"/>
        <v>15</v>
      </c>
      <c r="P225" s="45">
        <f t="shared" si="134"/>
        <v>15</v>
      </c>
      <c r="Q225" s="45">
        <v>20</v>
      </c>
      <c r="R225" s="45">
        <f t="shared" si="134"/>
        <v>19</v>
      </c>
      <c r="S225" s="45">
        <f t="shared" si="134"/>
        <v>19</v>
      </c>
      <c r="T225" s="45">
        <v>20</v>
      </c>
      <c r="U225" s="45" t="str">
        <f t="shared" si="132"/>
        <v>TSW</v>
      </c>
      <c r="V225" s="45" t="str">
        <f t="shared" si="132"/>
        <v>TSW</v>
      </c>
      <c r="W225" s="45">
        <f t="shared" si="132"/>
        <v>19</v>
      </c>
      <c r="X225" s="46">
        <f t="shared" si="132"/>
        <v>19</v>
      </c>
      <c r="Y225" s="47">
        <f t="shared" si="107"/>
        <v>367</v>
      </c>
      <c r="Z225" s="44">
        <f t="shared" si="112"/>
        <v>32.1</v>
      </c>
      <c r="AA225" s="45">
        <f t="shared" si="113"/>
        <v>32.1</v>
      </c>
      <c r="AB225" s="45">
        <f t="shared" si="114"/>
        <v>32.1</v>
      </c>
      <c r="AC225" s="45">
        <f t="shared" si="115"/>
        <v>18.600000000000001</v>
      </c>
      <c r="AD225" s="45">
        <f t="shared" si="116"/>
        <v>32.1</v>
      </c>
      <c r="AE225" s="45">
        <f t="shared" si="117"/>
        <v>18.600000000000001</v>
      </c>
      <c r="AF225" s="45">
        <f t="shared" si="118"/>
        <v>18.600000000000001</v>
      </c>
      <c r="AG225" s="45">
        <f t="shared" si="119"/>
        <v>32.1</v>
      </c>
      <c r="AH225" s="45">
        <f t="shared" si="120"/>
        <v>18.600000000000001</v>
      </c>
      <c r="AI225" s="45">
        <f t="shared" si="121"/>
        <v>14.9</v>
      </c>
      <c r="AJ225" s="45">
        <f t="shared" si="122"/>
        <v>14.9</v>
      </c>
      <c r="AK225" s="45">
        <f t="shared" si="123"/>
        <v>14.9</v>
      </c>
      <c r="AL225" s="45">
        <f t="shared" si="124"/>
        <v>14.9</v>
      </c>
      <c r="AM225" s="45">
        <f t="shared" si="125"/>
        <v>14.9</v>
      </c>
      <c r="AN225" s="45">
        <f t="shared" si="126"/>
        <v>32.1</v>
      </c>
      <c r="AO225" s="45">
        <f t="shared" si="127"/>
        <v>18.600000000000001</v>
      </c>
      <c r="AP225" s="45">
        <f t="shared" si="128"/>
        <v>18.600000000000001</v>
      </c>
      <c r="AQ225" s="45">
        <f t="shared" si="129"/>
        <v>32.1</v>
      </c>
      <c r="AR225" s="45">
        <f t="shared" si="108"/>
        <v>9.7337367724800785</v>
      </c>
      <c r="AS225" s="45">
        <f t="shared" si="109"/>
        <v>9.7337367724800785</v>
      </c>
      <c r="AT225" s="45">
        <f t="shared" si="130"/>
        <v>18.600000000000001</v>
      </c>
      <c r="AU225" s="46">
        <f t="shared" si="131"/>
        <v>18.600000000000001</v>
      </c>
      <c r="AV225" s="48">
        <f t="shared" si="102"/>
        <v>467.46747354496023</v>
      </c>
      <c r="AW225" s="55">
        <f t="shared" si="100"/>
        <v>467.46747354496023</v>
      </c>
      <c r="AX225" s="56">
        <f t="shared" si="105"/>
        <v>633.46747354496028</v>
      </c>
    </row>
    <row r="226" spans="3:51" x14ac:dyDescent="0.2">
      <c r="C226" s="34">
        <v>20</v>
      </c>
      <c r="D226" s="35">
        <v>20</v>
      </c>
      <c r="E226" s="35">
        <v>20</v>
      </c>
      <c r="F226" s="35">
        <f t="shared" si="133"/>
        <v>19</v>
      </c>
      <c r="G226" s="35">
        <v>20</v>
      </c>
      <c r="H226" s="35">
        <f t="shared" si="134"/>
        <v>19</v>
      </c>
      <c r="I226" s="35">
        <f t="shared" si="134"/>
        <v>19</v>
      </c>
      <c r="J226" s="35">
        <v>20</v>
      </c>
      <c r="K226" s="35">
        <f t="shared" si="134"/>
        <v>19</v>
      </c>
      <c r="L226" s="35">
        <f t="shared" si="134"/>
        <v>19</v>
      </c>
      <c r="M226" s="35">
        <f t="shared" si="134"/>
        <v>15</v>
      </c>
      <c r="N226" s="35">
        <f t="shared" si="134"/>
        <v>15</v>
      </c>
      <c r="O226" s="35">
        <f t="shared" si="134"/>
        <v>15</v>
      </c>
      <c r="P226" s="35">
        <f t="shared" si="134"/>
        <v>15</v>
      </c>
      <c r="Q226" s="35">
        <v>20</v>
      </c>
      <c r="R226" s="35">
        <f t="shared" si="134"/>
        <v>19</v>
      </c>
      <c r="S226" s="35">
        <f t="shared" si="134"/>
        <v>19</v>
      </c>
      <c r="T226" s="35">
        <v>20</v>
      </c>
      <c r="U226" s="35" t="str">
        <f t="shared" si="132"/>
        <v>TSW</v>
      </c>
      <c r="V226" s="35" t="str">
        <f t="shared" si="132"/>
        <v>TSW</v>
      </c>
      <c r="W226" s="35">
        <f t="shared" si="132"/>
        <v>19</v>
      </c>
      <c r="X226" s="36">
        <f t="shared" si="132"/>
        <v>19</v>
      </c>
      <c r="Y226" s="37">
        <f t="shared" si="107"/>
        <v>371</v>
      </c>
      <c r="Z226" s="34">
        <f t="shared" si="112"/>
        <v>32.1</v>
      </c>
      <c r="AA226" s="35">
        <f t="shared" si="113"/>
        <v>32.1</v>
      </c>
      <c r="AB226" s="35">
        <f t="shared" si="114"/>
        <v>32.1</v>
      </c>
      <c r="AC226" s="35">
        <f t="shared" si="115"/>
        <v>18.600000000000001</v>
      </c>
      <c r="AD226" s="35">
        <f t="shared" si="116"/>
        <v>32.1</v>
      </c>
      <c r="AE226" s="35">
        <f t="shared" si="117"/>
        <v>18.600000000000001</v>
      </c>
      <c r="AF226" s="35">
        <f t="shared" si="118"/>
        <v>18.600000000000001</v>
      </c>
      <c r="AG226" s="35">
        <f t="shared" si="119"/>
        <v>32.1</v>
      </c>
      <c r="AH226" s="35">
        <f t="shared" si="120"/>
        <v>18.600000000000001</v>
      </c>
      <c r="AI226" s="35">
        <f t="shared" si="121"/>
        <v>18.600000000000001</v>
      </c>
      <c r="AJ226" s="35">
        <f t="shared" si="122"/>
        <v>14.9</v>
      </c>
      <c r="AK226" s="35">
        <f t="shared" si="123"/>
        <v>14.9</v>
      </c>
      <c r="AL226" s="35">
        <f t="shared" si="124"/>
        <v>14.9</v>
      </c>
      <c r="AM226" s="35">
        <f t="shared" si="125"/>
        <v>14.9</v>
      </c>
      <c r="AN226" s="35">
        <f t="shared" si="126"/>
        <v>32.1</v>
      </c>
      <c r="AO226" s="35">
        <f t="shared" si="127"/>
        <v>18.600000000000001</v>
      </c>
      <c r="AP226" s="35">
        <f t="shared" si="128"/>
        <v>18.600000000000001</v>
      </c>
      <c r="AQ226" s="35">
        <f t="shared" si="129"/>
        <v>32.1</v>
      </c>
      <c r="AR226" s="35">
        <f t="shared" si="108"/>
        <v>9.7337367724800785</v>
      </c>
      <c r="AS226" s="35">
        <f t="shared" si="109"/>
        <v>9.7337367724800785</v>
      </c>
      <c r="AT226" s="35">
        <f t="shared" si="130"/>
        <v>18.600000000000001</v>
      </c>
      <c r="AU226" s="36">
        <f t="shared" si="131"/>
        <v>18.600000000000001</v>
      </c>
      <c r="AV226" s="38">
        <f t="shared" si="102"/>
        <v>471.16747354496022</v>
      </c>
      <c r="AW226" s="51">
        <f t="shared" si="100"/>
        <v>471.16747354496022</v>
      </c>
      <c r="AX226" s="52">
        <f t="shared" si="105"/>
        <v>637.16747354496022</v>
      </c>
    </row>
    <row r="227" spans="3:51" x14ac:dyDescent="0.2">
      <c r="C227" s="39">
        <v>20</v>
      </c>
      <c r="D227" s="40">
        <v>20</v>
      </c>
      <c r="E227" s="40">
        <v>20</v>
      </c>
      <c r="F227" s="40">
        <f t="shared" si="133"/>
        <v>19</v>
      </c>
      <c r="G227" s="40">
        <v>20</v>
      </c>
      <c r="H227" s="40">
        <f t="shared" si="134"/>
        <v>19</v>
      </c>
      <c r="I227" s="40">
        <f t="shared" si="134"/>
        <v>19</v>
      </c>
      <c r="J227" s="40">
        <v>20</v>
      </c>
      <c r="K227" s="40">
        <f t="shared" si="134"/>
        <v>19</v>
      </c>
      <c r="L227" s="40">
        <f t="shared" si="134"/>
        <v>19</v>
      </c>
      <c r="M227" s="40">
        <f t="shared" si="134"/>
        <v>15</v>
      </c>
      <c r="N227" s="40">
        <f t="shared" si="134"/>
        <v>15</v>
      </c>
      <c r="O227" s="40">
        <f t="shared" si="134"/>
        <v>15</v>
      </c>
      <c r="P227" s="40">
        <f t="shared" si="134"/>
        <v>19</v>
      </c>
      <c r="Q227" s="40">
        <v>20</v>
      </c>
      <c r="R227" s="40">
        <f t="shared" si="134"/>
        <v>19</v>
      </c>
      <c r="S227" s="40">
        <f t="shared" si="134"/>
        <v>19</v>
      </c>
      <c r="T227" s="40">
        <v>20</v>
      </c>
      <c r="U227" s="40" t="str">
        <f t="shared" si="132"/>
        <v>TSW</v>
      </c>
      <c r="V227" s="40" t="str">
        <f t="shared" si="132"/>
        <v>TSW</v>
      </c>
      <c r="W227" s="40">
        <f t="shared" si="132"/>
        <v>19</v>
      </c>
      <c r="X227" s="41">
        <f t="shared" si="132"/>
        <v>19</v>
      </c>
      <c r="Y227" s="42">
        <f t="shared" si="107"/>
        <v>375</v>
      </c>
      <c r="Z227" s="39">
        <f t="shared" si="112"/>
        <v>32.1</v>
      </c>
      <c r="AA227" s="40">
        <f t="shared" si="113"/>
        <v>32.1</v>
      </c>
      <c r="AB227" s="40">
        <f t="shared" si="114"/>
        <v>32.1</v>
      </c>
      <c r="AC227" s="40">
        <f t="shared" si="115"/>
        <v>18.600000000000001</v>
      </c>
      <c r="AD227" s="40">
        <f t="shared" si="116"/>
        <v>32.1</v>
      </c>
      <c r="AE227" s="40">
        <f t="shared" si="117"/>
        <v>18.600000000000001</v>
      </c>
      <c r="AF227" s="40">
        <f t="shared" si="118"/>
        <v>18.600000000000001</v>
      </c>
      <c r="AG227" s="40">
        <f t="shared" si="119"/>
        <v>32.1</v>
      </c>
      <c r="AH227" s="40">
        <f t="shared" si="120"/>
        <v>18.600000000000001</v>
      </c>
      <c r="AI227" s="40">
        <f t="shared" si="121"/>
        <v>18.600000000000001</v>
      </c>
      <c r="AJ227" s="40">
        <f t="shared" si="122"/>
        <v>14.9</v>
      </c>
      <c r="AK227" s="40">
        <f t="shared" si="123"/>
        <v>14.9</v>
      </c>
      <c r="AL227" s="40">
        <f t="shared" si="124"/>
        <v>14.9</v>
      </c>
      <c r="AM227" s="40">
        <f t="shared" si="125"/>
        <v>18.600000000000001</v>
      </c>
      <c r="AN227" s="40">
        <f t="shared" si="126"/>
        <v>32.1</v>
      </c>
      <c r="AO227" s="40">
        <f t="shared" si="127"/>
        <v>18.600000000000001</v>
      </c>
      <c r="AP227" s="40">
        <f t="shared" si="128"/>
        <v>18.600000000000001</v>
      </c>
      <c r="AQ227" s="40">
        <f t="shared" si="129"/>
        <v>32.1</v>
      </c>
      <c r="AR227" s="40">
        <f t="shared" si="108"/>
        <v>9.7337367724800785</v>
      </c>
      <c r="AS227" s="40">
        <f t="shared" si="109"/>
        <v>9.7337367724800785</v>
      </c>
      <c r="AT227" s="40">
        <f t="shared" si="130"/>
        <v>18.600000000000001</v>
      </c>
      <c r="AU227" s="41">
        <f t="shared" si="131"/>
        <v>18.600000000000001</v>
      </c>
      <c r="AV227" s="43">
        <f t="shared" si="102"/>
        <v>474.86747354496026</v>
      </c>
      <c r="AW227" s="53">
        <f t="shared" si="100"/>
        <v>474.86747354496026</v>
      </c>
      <c r="AX227" s="54">
        <f t="shared" si="105"/>
        <v>640.86747354496026</v>
      </c>
    </row>
    <row r="228" spans="3:51" x14ac:dyDescent="0.2">
      <c r="C228" s="39">
        <v>20</v>
      </c>
      <c r="D228" s="40">
        <v>20</v>
      </c>
      <c r="E228" s="40">
        <v>20</v>
      </c>
      <c r="F228" s="40">
        <f t="shared" si="133"/>
        <v>19</v>
      </c>
      <c r="G228" s="40">
        <v>20</v>
      </c>
      <c r="H228" s="40">
        <f t="shared" si="134"/>
        <v>19</v>
      </c>
      <c r="I228" s="40">
        <f t="shared" si="134"/>
        <v>19</v>
      </c>
      <c r="J228" s="40">
        <v>20</v>
      </c>
      <c r="K228" s="40">
        <f t="shared" si="134"/>
        <v>19</v>
      </c>
      <c r="L228" s="40">
        <f t="shared" si="134"/>
        <v>19</v>
      </c>
      <c r="M228" s="40">
        <f t="shared" si="134"/>
        <v>19</v>
      </c>
      <c r="N228" s="40">
        <f t="shared" si="134"/>
        <v>15</v>
      </c>
      <c r="O228" s="40">
        <f t="shared" si="134"/>
        <v>15</v>
      </c>
      <c r="P228" s="40">
        <f t="shared" si="134"/>
        <v>19</v>
      </c>
      <c r="Q228" s="40">
        <v>20</v>
      </c>
      <c r="R228" s="40">
        <f t="shared" si="134"/>
        <v>19</v>
      </c>
      <c r="S228" s="40">
        <f t="shared" si="134"/>
        <v>19</v>
      </c>
      <c r="T228" s="40">
        <v>20</v>
      </c>
      <c r="U228" s="40" t="str">
        <f t="shared" si="132"/>
        <v>TSW</v>
      </c>
      <c r="V228" s="40" t="str">
        <f t="shared" si="132"/>
        <v>TSW</v>
      </c>
      <c r="W228" s="40">
        <f t="shared" si="132"/>
        <v>19</v>
      </c>
      <c r="X228" s="41">
        <f t="shared" si="132"/>
        <v>19</v>
      </c>
      <c r="Y228" s="42">
        <f t="shared" si="107"/>
        <v>379</v>
      </c>
      <c r="Z228" s="39">
        <f t="shared" si="112"/>
        <v>32.1</v>
      </c>
      <c r="AA228" s="40">
        <f t="shared" si="113"/>
        <v>32.1</v>
      </c>
      <c r="AB228" s="40">
        <f t="shared" si="114"/>
        <v>32.1</v>
      </c>
      <c r="AC228" s="40">
        <f t="shared" si="115"/>
        <v>18.600000000000001</v>
      </c>
      <c r="AD228" s="40">
        <f t="shared" si="116"/>
        <v>32.1</v>
      </c>
      <c r="AE228" s="40">
        <f t="shared" si="117"/>
        <v>18.600000000000001</v>
      </c>
      <c r="AF228" s="40">
        <f t="shared" si="118"/>
        <v>18.600000000000001</v>
      </c>
      <c r="AG228" s="40">
        <f t="shared" si="119"/>
        <v>32.1</v>
      </c>
      <c r="AH228" s="40">
        <f t="shared" si="120"/>
        <v>18.600000000000001</v>
      </c>
      <c r="AI228" s="40">
        <f t="shared" si="121"/>
        <v>18.600000000000001</v>
      </c>
      <c r="AJ228" s="40">
        <f t="shared" si="122"/>
        <v>18.600000000000001</v>
      </c>
      <c r="AK228" s="40">
        <f t="shared" si="123"/>
        <v>14.9</v>
      </c>
      <c r="AL228" s="40">
        <f t="shared" si="124"/>
        <v>14.9</v>
      </c>
      <c r="AM228" s="40">
        <f t="shared" si="125"/>
        <v>18.600000000000001</v>
      </c>
      <c r="AN228" s="40">
        <f t="shared" si="126"/>
        <v>32.1</v>
      </c>
      <c r="AO228" s="40">
        <f t="shared" si="127"/>
        <v>18.600000000000001</v>
      </c>
      <c r="AP228" s="40">
        <f t="shared" si="128"/>
        <v>18.600000000000001</v>
      </c>
      <c r="AQ228" s="40">
        <f t="shared" si="129"/>
        <v>32.1</v>
      </c>
      <c r="AR228" s="40">
        <f t="shared" si="108"/>
        <v>9.7337367724800785</v>
      </c>
      <c r="AS228" s="40">
        <f t="shared" si="109"/>
        <v>9.7337367724800785</v>
      </c>
      <c r="AT228" s="40">
        <f t="shared" si="130"/>
        <v>18.600000000000001</v>
      </c>
      <c r="AU228" s="41">
        <f t="shared" si="131"/>
        <v>18.600000000000001</v>
      </c>
      <c r="AV228" s="43">
        <f t="shared" si="102"/>
        <v>478.56747354496025</v>
      </c>
      <c r="AW228" s="53">
        <f t="shared" si="100"/>
        <v>478.56747354496025</v>
      </c>
      <c r="AX228" s="54">
        <f t="shared" si="105"/>
        <v>644.56747354496019</v>
      </c>
    </row>
    <row r="229" spans="3:51" x14ac:dyDescent="0.2">
      <c r="C229" s="39">
        <v>20</v>
      </c>
      <c r="D229" s="40">
        <v>20</v>
      </c>
      <c r="E229" s="40">
        <v>20</v>
      </c>
      <c r="F229" s="40">
        <f t="shared" si="133"/>
        <v>19</v>
      </c>
      <c r="G229" s="40">
        <v>20</v>
      </c>
      <c r="H229" s="40">
        <f t="shared" si="134"/>
        <v>19</v>
      </c>
      <c r="I229" s="40">
        <f t="shared" si="134"/>
        <v>19</v>
      </c>
      <c r="J229" s="40">
        <v>20</v>
      </c>
      <c r="K229" s="40">
        <f t="shared" si="134"/>
        <v>19</v>
      </c>
      <c r="L229" s="40">
        <f t="shared" si="134"/>
        <v>19</v>
      </c>
      <c r="M229" s="40">
        <f t="shared" si="134"/>
        <v>19</v>
      </c>
      <c r="N229" s="40">
        <f t="shared" si="134"/>
        <v>15</v>
      </c>
      <c r="O229" s="40">
        <f t="shared" si="134"/>
        <v>19</v>
      </c>
      <c r="P229" s="40">
        <f t="shared" si="134"/>
        <v>19</v>
      </c>
      <c r="Q229" s="40">
        <v>20</v>
      </c>
      <c r="R229" s="40">
        <f t="shared" si="134"/>
        <v>19</v>
      </c>
      <c r="S229" s="40">
        <f t="shared" si="134"/>
        <v>19</v>
      </c>
      <c r="T229" s="40">
        <v>20</v>
      </c>
      <c r="U229" s="40" t="str">
        <f t="shared" si="132"/>
        <v>TSW</v>
      </c>
      <c r="V229" s="40" t="str">
        <f t="shared" si="132"/>
        <v>TSW</v>
      </c>
      <c r="W229" s="40">
        <f t="shared" si="132"/>
        <v>19</v>
      </c>
      <c r="X229" s="41">
        <f t="shared" si="132"/>
        <v>19</v>
      </c>
      <c r="Y229" s="42">
        <f t="shared" si="107"/>
        <v>383</v>
      </c>
      <c r="Z229" s="39">
        <f t="shared" si="112"/>
        <v>32.1</v>
      </c>
      <c r="AA229" s="40">
        <f t="shared" si="113"/>
        <v>32.1</v>
      </c>
      <c r="AB229" s="40">
        <f t="shared" si="114"/>
        <v>32.1</v>
      </c>
      <c r="AC229" s="40">
        <f t="shared" si="115"/>
        <v>18.600000000000001</v>
      </c>
      <c r="AD229" s="40">
        <f t="shared" si="116"/>
        <v>32.1</v>
      </c>
      <c r="AE229" s="40">
        <f t="shared" si="117"/>
        <v>18.600000000000001</v>
      </c>
      <c r="AF229" s="40">
        <f t="shared" si="118"/>
        <v>18.600000000000001</v>
      </c>
      <c r="AG229" s="40">
        <f t="shared" si="119"/>
        <v>32.1</v>
      </c>
      <c r="AH229" s="40">
        <f t="shared" si="120"/>
        <v>18.600000000000001</v>
      </c>
      <c r="AI229" s="40">
        <f t="shared" si="121"/>
        <v>18.600000000000001</v>
      </c>
      <c r="AJ229" s="40">
        <f t="shared" si="122"/>
        <v>18.600000000000001</v>
      </c>
      <c r="AK229" s="40">
        <f t="shared" si="123"/>
        <v>14.9</v>
      </c>
      <c r="AL229" s="40">
        <f t="shared" si="124"/>
        <v>18.600000000000001</v>
      </c>
      <c r="AM229" s="40">
        <f t="shared" si="125"/>
        <v>18.600000000000001</v>
      </c>
      <c r="AN229" s="40">
        <f t="shared" si="126"/>
        <v>32.1</v>
      </c>
      <c r="AO229" s="40">
        <f t="shared" si="127"/>
        <v>18.600000000000001</v>
      </c>
      <c r="AP229" s="40">
        <f t="shared" si="128"/>
        <v>18.600000000000001</v>
      </c>
      <c r="AQ229" s="40">
        <f t="shared" si="129"/>
        <v>32.1</v>
      </c>
      <c r="AR229" s="40">
        <f t="shared" si="108"/>
        <v>9.7337367724800785</v>
      </c>
      <c r="AS229" s="40">
        <f t="shared" si="109"/>
        <v>9.7337367724800785</v>
      </c>
      <c r="AT229" s="40">
        <f t="shared" si="130"/>
        <v>18.600000000000001</v>
      </c>
      <c r="AU229" s="41">
        <f t="shared" si="131"/>
        <v>18.600000000000001</v>
      </c>
      <c r="AV229" s="43">
        <f t="shared" si="102"/>
        <v>482.2674735449603</v>
      </c>
      <c r="AW229" s="53">
        <f t="shared" si="100"/>
        <v>482.2674735449603</v>
      </c>
      <c r="AX229" s="54">
        <f t="shared" si="105"/>
        <v>648.26747354496024</v>
      </c>
    </row>
    <row r="230" spans="3:51" ht="13.5" thickBot="1" x14ac:dyDescent="0.25">
      <c r="C230" s="44">
        <v>20</v>
      </c>
      <c r="D230" s="45">
        <v>20</v>
      </c>
      <c r="E230" s="45">
        <v>20</v>
      </c>
      <c r="F230" s="45">
        <f t="shared" si="133"/>
        <v>19</v>
      </c>
      <c r="G230" s="45">
        <v>20</v>
      </c>
      <c r="H230" s="45">
        <f t="shared" si="134"/>
        <v>19</v>
      </c>
      <c r="I230" s="45">
        <f t="shared" si="134"/>
        <v>19</v>
      </c>
      <c r="J230" s="45">
        <v>20</v>
      </c>
      <c r="K230" s="45">
        <f t="shared" si="134"/>
        <v>19</v>
      </c>
      <c r="L230" s="45">
        <f t="shared" si="134"/>
        <v>19</v>
      </c>
      <c r="M230" s="45">
        <f t="shared" si="134"/>
        <v>19</v>
      </c>
      <c r="N230" s="45">
        <f t="shared" si="134"/>
        <v>19</v>
      </c>
      <c r="O230" s="45">
        <f t="shared" si="134"/>
        <v>19</v>
      </c>
      <c r="P230" s="45">
        <f t="shared" si="134"/>
        <v>19</v>
      </c>
      <c r="Q230" s="45">
        <v>20</v>
      </c>
      <c r="R230" s="45">
        <f t="shared" si="134"/>
        <v>19</v>
      </c>
      <c r="S230" s="45">
        <f t="shared" si="134"/>
        <v>19</v>
      </c>
      <c r="T230" s="45">
        <v>20</v>
      </c>
      <c r="U230" s="45" t="str">
        <f t="shared" ref="U230:X230" si="135">U221</f>
        <v>TSW</v>
      </c>
      <c r="V230" s="45" t="str">
        <f t="shared" si="135"/>
        <v>TSW</v>
      </c>
      <c r="W230" s="45">
        <f t="shared" si="135"/>
        <v>19</v>
      </c>
      <c r="X230" s="46">
        <f t="shared" si="135"/>
        <v>19</v>
      </c>
      <c r="Y230" s="47">
        <f t="shared" si="107"/>
        <v>387</v>
      </c>
      <c r="Z230" s="44">
        <f t="shared" si="112"/>
        <v>32.1</v>
      </c>
      <c r="AA230" s="45">
        <f t="shared" si="113"/>
        <v>32.1</v>
      </c>
      <c r="AB230" s="45">
        <f t="shared" si="114"/>
        <v>32.1</v>
      </c>
      <c r="AC230" s="45">
        <f t="shared" si="115"/>
        <v>18.600000000000001</v>
      </c>
      <c r="AD230" s="45">
        <f t="shared" si="116"/>
        <v>32.1</v>
      </c>
      <c r="AE230" s="45">
        <f t="shared" si="117"/>
        <v>18.600000000000001</v>
      </c>
      <c r="AF230" s="45">
        <f t="shared" si="118"/>
        <v>18.600000000000001</v>
      </c>
      <c r="AG230" s="45">
        <f t="shared" si="119"/>
        <v>32.1</v>
      </c>
      <c r="AH230" s="45">
        <f t="shared" si="120"/>
        <v>18.600000000000001</v>
      </c>
      <c r="AI230" s="45">
        <f t="shared" si="121"/>
        <v>18.600000000000001</v>
      </c>
      <c r="AJ230" s="45">
        <f t="shared" si="122"/>
        <v>18.600000000000001</v>
      </c>
      <c r="AK230" s="45">
        <f t="shared" si="123"/>
        <v>18.600000000000001</v>
      </c>
      <c r="AL230" s="45">
        <f t="shared" si="124"/>
        <v>18.600000000000001</v>
      </c>
      <c r="AM230" s="45">
        <f t="shared" si="125"/>
        <v>18.600000000000001</v>
      </c>
      <c r="AN230" s="45">
        <f t="shared" si="126"/>
        <v>32.1</v>
      </c>
      <c r="AO230" s="45">
        <f t="shared" si="127"/>
        <v>18.600000000000001</v>
      </c>
      <c r="AP230" s="45">
        <f t="shared" si="128"/>
        <v>18.600000000000001</v>
      </c>
      <c r="AQ230" s="45">
        <f t="shared" si="129"/>
        <v>32.1</v>
      </c>
      <c r="AR230" s="45">
        <f t="shared" si="108"/>
        <v>9.7337367724800785</v>
      </c>
      <c r="AS230" s="45">
        <f t="shared" si="109"/>
        <v>9.7337367724800785</v>
      </c>
      <c r="AT230" s="45">
        <f t="shared" si="130"/>
        <v>18.600000000000001</v>
      </c>
      <c r="AU230" s="46">
        <f t="shared" si="131"/>
        <v>18.600000000000001</v>
      </c>
      <c r="AV230" s="48">
        <f t="shared" si="102"/>
        <v>485.96747354496034</v>
      </c>
      <c r="AW230" s="55">
        <f t="shared" si="100"/>
        <v>485.96747354496034</v>
      </c>
      <c r="AX230" s="56">
        <f t="shared" si="105"/>
        <v>651.96747354496028</v>
      </c>
    </row>
    <row r="231" spans="3:51" ht="13.5" thickBot="1" x14ac:dyDescent="0.25">
      <c r="C231" s="82">
        <v>20</v>
      </c>
      <c r="D231" s="83">
        <v>20</v>
      </c>
      <c r="E231" s="83">
        <v>20</v>
      </c>
      <c r="F231" s="83">
        <v>19</v>
      </c>
      <c r="G231" s="83">
        <v>20</v>
      </c>
      <c r="H231" s="83">
        <v>19</v>
      </c>
      <c r="I231" s="83">
        <v>19</v>
      </c>
      <c r="J231" s="83">
        <v>20</v>
      </c>
      <c r="K231" s="83">
        <v>19</v>
      </c>
      <c r="L231" s="83">
        <v>19</v>
      </c>
      <c r="M231" s="83">
        <v>19</v>
      </c>
      <c r="N231" s="83">
        <v>19</v>
      </c>
      <c r="O231" s="83">
        <v>19</v>
      </c>
      <c r="P231" s="83">
        <v>19</v>
      </c>
      <c r="Q231" s="83">
        <v>20</v>
      </c>
      <c r="R231" s="83">
        <v>19</v>
      </c>
      <c r="S231" s="83">
        <v>19</v>
      </c>
      <c r="T231" s="83">
        <v>20</v>
      </c>
      <c r="U231" s="83">
        <v>21</v>
      </c>
      <c r="V231" s="83" t="s">
        <v>13</v>
      </c>
      <c r="W231" s="83">
        <v>19</v>
      </c>
      <c r="X231" s="84">
        <v>19</v>
      </c>
      <c r="Y231" s="85">
        <f t="shared" si="107"/>
        <v>408</v>
      </c>
      <c r="Z231" s="82">
        <f t="shared" si="112"/>
        <v>32.1</v>
      </c>
      <c r="AA231" s="83">
        <f t="shared" si="113"/>
        <v>32.1</v>
      </c>
      <c r="AB231" s="83">
        <f t="shared" si="114"/>
        <v>32.1</v>
      </c>
      <c r="AC231" s="83">
        <f t="shared" si="115"/>
        <v>18.600000000000001</v>
      </c>
      <c r="AD231" s="83">
        <f t="shared" si="116"/>
        <v>32.1</v>
      </c>
      <c r="AE231" s="83">
        <f t="shared" si="117"/>
        <v>18.600000000000001</v>
      </c>
      <c r="AF231" s="83">
        <f t="shared" si="118"/>
        <v>18.600000000000001</v>
      </c>
      <c r="AG231" s="83">
        <f t="shared" si="119"/>
        <v>32.1</v>
      </c>
      <c r="AH231" s="83">
        <f t="shared" si="120"/>
        <v>18.600000000000001</v>
      </c>
      <c r="AI231" s="83">
        <f t="shared" si="121"/>
        <v>18.600000000000001</v>
      </c>
      <c r="AJ231" s="83">
        <f t="shared" si="122"/>
        <v>18.600000000000001</v>
      </c>
      <c r="AK231" s="83">
        <f t="shared" si="123"/>
        <v>18.600000000000001</v>
      </c>
      <c r="AL231" s="83">
        <f t="shared" si="124"/>
        <v>18.600000000000001</v>
      </c>
      <c r="AM231" s="83">
        <f t="shared" si="125"/>
        <v>18.600000000000001</v>
      </c>
      <c r="AN231" s="83">
        <f t="shared" si="126"/>
        <v>32.1</v>
      </c>
      <c r="AO231" s="83">
        <f t="shared" si="127"/>
        <v>18.600000000000001</v>
      </c>
      <c r="AP231" s="83">
        <f t="shared" si="128"/>
        <v>18.600000000000001</v>
      </c>
      <c r="AQ231" s="83">
        <f t="shared" si="129"/>
        <v>32.1</v>
      </c>
      <c r="AR231" s="83">
        <f t="shared" si="108"/>
        <v>20</v>
      </c>
      <c r="AS231" s="83">
        <f t="shared" si="109"/>
        <v>9.7337367724800785</v>
      </c>
      <c r="AT231" s="83">
        <f t="shared" si="130"/>
        <v>18.600000000000001</v>
      </c>
      <c r="AU231" s="84">
        <f t="shared" si="131"/>
        <v>18.600000000000001</v>
      </c>
      <c r="AV231" s="86">
        <f t="shared" si="102"/>
        <v>496.23373677248026</v>
      </c>
      <c r="AW231" s="87">
        <f t="shared" si="100"/>
        <v>496.23373677248026</v>
      </c>
      <c r="AX231" s="88">
        <f t="shared" si="105"/>
        <v>662.23373677248026</v>
      </c>
      <c r="AY231" t="s">
        <v>20</v>
      </c>
    </row>
    <row r="232" spans="3:51" ht="13.5" thickBot="1" x14ac:dyDescent="0.25">
      <c r="C232" s="44">
        <v>20</v>
      </c>
      <c r="D232" s="45">
        <v>20</v>
      </c>
      <c r="E232" s="45">
        <v>20</v>
      </c>
      <c r="F232" s="45">
        <v>19</v>
      </c>
      <c r="G232" s="45">
        <v>20</v>
      </c>
      <c r="H232" s="45">
        <v>19</v>
      </c>
      <c r="I232" s="45">
        <v>19</v>
      </c>
      <c r="J232" s="45">
        <v>20</v>
      </c>
      <c r="K232" s="45">
        <v>19</v>
      </c>
      <c r="L232" s="45">
        <v>19</v>
      </c>
      <c r="M232" s="45">
        <v>19</v>
      </c>
      <c r="N232" s="45">
        <v>19</v>
      </c>
      <c r="O232" s="45">
        <v>19</v>
      </c>
      <c r="P232" s="45">
        <v>19</v>
      </c>
      <c r="Q232" s="45">
        <v>20</v>
      </c>
      <c r="R232" s="45">
        <v>19</v>
      </c>
      <c r="S232" s="45">
        <v>19</v>
      </c>
      <c r="T232" s="45">
        <v>20</v>
      </c>
      <c r="U232" s="45">
        <v>21</v>
      </c>
      <c r="V232" s="45">
        <v>21</v>
      </c>
      <c r="W232" s="45">
        <v>19</v>
      </c>
      <c r="X232" s="46">
        <v>19</v>
      </c>
      <c r="Y232" s="47">
        <f t="shared" si="107"/>
        <v>429</v>
      </c>
      <c r="Z232" s="44">
        <f t="shared" si="112"/>
        <v>32.1</v>
      </c>
      <c r="AA232" s="45">
        <f t="shared" si="113"/>
        <v>32.1</v>
      </c>
      <c r="AB232" s="45">
        <f t="shared" si="114"/>
        <v>32.1</v>
      </c>
      <c r="AC232" s="45">
        <f t="shared" si="115"/>
        <v>18.600000000000001</v>
      </c>
      <c r="AD232" s="45">
        <f t="shared" si="116"/>
        <v>32.1</v>
      </c>
      <c r="AE232" s="45">
        <f t="shared" si="117"/>
        <v>18.600000000000001</v>
      </c>
      <c r="AF232" s="45">
        <f t="shared" si="118"/>
        <v>18.600000000000001</v>
      </c>
      <c r="AG232" s="45">
        <f t="shared" si="119"/>
        <v>32.1</v>
      </c>
      <c r="AH232" s="45">
        <f t="shared" si="120"/>
        <v>18.600000000000001</v>
      </c>
      <c r="AI232" s="45">
        <f t="shared" si="121"/>
        <v>18.600000000000001</v>
      </c>
      <c r="AJ232" s="45">
        <f t="shared" si="122"/>
        <v>18.600000000000001</v>
      </c>
      <c r="AK232" s="45">
        <f t="shared" si="123"/>
        <v>18.600000000000001</v>
      </c>
      <c r="AL232" s="45">
        <f t="shared" si="124"/>
        <v>18.600000000000001</v>
      </c>
      <c r="AM232" s="45">
        <f t="shared" si="125"/>
        <v>18.600000000000001</v>
      </c>
      <c r="AN232" s="45">
        <f t="shared" si="126"/>
        <v>32.1</v>
      </c>
      <c r="AO232" s="45">
        <f t="shared" si="127"/>
        <v>18.600000000000001</v>
      </c>
      <c r="AP232" s="45">
        <f t="shared" si="128"/>
        <v>18.600000000000001</v>
      </c>
      <c r="AQ232" s="45">
        <f t="shared" si="129"/>
        <v>32.1</v>
      </c>
      <c r="AR232" s="45">
        <f t="shared" si="108"/>
        <v>20</v>
      </c>
      <c r="AS232" s="45">
        <f t="shared" si="109"/>
        <v>20</v>
      </c>
      <c r="AT232" s="45">
        <f t="shared" si="130"/>
        <v>18.600000000000001</v>
      </c>
      <c r="AU232" s="46">
        <f t="shared" si="131"/>
        <v>18.600000000000001</v>
      </c>
      <c r="AV232" s="48">
        <f t="shared" si="102"/>
        <v>506.50000000000017</v>
      </c>
      <c r="AW232" s="53">
        <f t="shared" si="100"/>
        <v>506.50000000000017</v>
      </c>
      <c r="AX232" s="54">
        <f t="shared" si="105"/>
        <v>672.50000000000023</v>
      </c>
      <c r="AY232" t="s">
        <v>20</v>
      </c>
    </row>
    <row r="233" spans="3:51" ht="13.5" thickBot="1" x14ac:dyDescent="0.25">
      <c r="C233" s="44">
        <v>20</v>
      </c>
      <c r="D233" s="45" t="s">
        <v>17</v>
      </c>
      <c r="E233" s="45">
        <v>20</v>
      </c>
      <c r="F233" s="45">
        <v>19</v>
      </c>
      <c r="G233" s="45">
        <v>20</v>
      </c>
      <c r="H233" s="45">
        <v>19</v>
      </c>
      <c r="I233" s="45">
        <v>19</v>
      </c>
      <c r="J233" s="45">
        <v>20</v>
      </c>
      <c r="K233" s="45">
        <v>19</v>
      </c>
      <c r="L233" s="45">
        <v>19</v>
      </c>
      <c r="M233" s="45">
        <v>19</v>
      </c>
      <c r="N233" s="45">
        <v>19</v>
      </c>
      <c r="O233" s="45">
        <v>19</v>
      </c>
      <c r="P233" s="45">
        <v>19</v>
      </c>
      <c r="Q233" s="45">
        <v>20</v>
      </c>
      <c r="R233" s="45">
        <v>19</v>
      </c>
      <c r="S233" s="45">
        <v>19</v>
      </c>
      <c r="T233" s="45">
        <v>20</v>
      </c>
      <c r="U233" s="45">
        <v>21</v>
      </c>
      <c r="V233" s="45">
        <v>21</v>
      </c>
      <c r="W233" s="45">
        <v>19</v>
      </c>
      <c r="X233" s="46">
        <v>19</v>
      </c>
      <c r="Y233" s="47">
        <f t="shared" si="107"/>
        <v>409</v>
      </c>
      <c r="Z233" s="44">
        <f t="shared" si="112"/>
        <v>32.1</v>
      </c>
      <c r="AA233" s="45">
        <f t="shared" si="113"/>
        <v>62.2</v>
      </c>
      <c r="AB233" s="45">
        <f t="shared" si="114"/>
        <v>32.1</v>
      </c>
      <c r="AC233" s="45">
        <f t="shared" si="115"/>
        <v>18.600000000000001</v>
      </c>
      <c r="AD233" s="45">
        <f t="shared" si="116"/>
        <v>32.1</v>
      </c>
      <c r="AE233" s="45">
        <f t="shared" si="117"/>
        <v>18.600000000000001</v>
      </c>
      <c r="AF233" s="45">
        <f t="shared" si="118"/>
        <v>18.600000000000001</v>
      </c>
      <c r="AG233" s="45">
        <f t="shared" si="119"/>
        <v>32.1</v>
      </c>
      <c r="AH233" s="45">
        <f t="shared" si="120"/>
        <v>18.600000000000001</v>
      </c>
      <c r="AI233" s="45">
        <f t="shared" si="121"/>
        <v>18.600000000000001</v>
      </c>
      <c r="AJ233" s="45">
        <f t="shared" si="122"/>
        <v>18.600000000000001</v>
      </c>
      <c r="AK233" s="45">
        <f t="shared" si="123"/>
        <v>18.600000000000001</v>
      </c>
      <c r="AL233" s="45">
        <f t="shared" si="124"/>
        <v>18.600000000000001</v>
      </c>
      <c r="AM233" s="45">
        <f t="shared" si="125"/>
        <v>18.600000000000001</v>
      </c>
      <c r="AN233" s="45">
        <f t="shared" si="126"/>
        <v>32.1</v>
      </c>
      <c r="AO233" s="45">
        <f t="shared" si="127"/>
        <v>18.600000000000001</v>
      </c>
      <c r="AP233" s="45">
        <f t="shared" si="128"/>
        <v>18.600000000000001</v>
      </c>
      <c r="AQ233" s="45">
        <f t="shared" si="129"/>
        <v>32.1</v>
      </c>
      <c r="AR233" s="45">
        <f t="shared" si="108"/>
        <v>20</v>
      </c>
      <c r="AS233" s="45">
        <f t="shared" si="109"/>
        <v>20</v>
      </c>
      <c r="AT233" s="45">
        <f t="shared" si="130"/>
        <v>18.600000000000001</v>
      </c>
      <c r="AU233" s="46">
        <f t="shared" si="131"/>
        <v>18.600000000000001</v>
      </c>
      <c r="AV233" s="48">
        <f t="shared" si="102"/>
        <v>536.60000000000025</v>
      </c>
      <c r="AW233" s="53">
        <f t="shared" si="100"/>
        <v>536.60000000000025</v>
      </c>
      <c r="AX233" s="54">
        <f t="shared" si="105"/>
        <v>702.60000000000025</v>
      </c>
      <c r="AY233" t="s">
        <v>21</v>
      </c>
    </row>
    <row r="234" spans="3:51" ht="13.5" thickBot="1" x14ac:dyDescent="0.25">
      <c r="C234" s="44">
        <v>20</v>
      </c>
      <c r="D234" s="45" t="s">
        <v>17</v>
      </c>
      <c r="E234" s="45">
        <v>20</v>
      </c>
      <c r="F234" s="45">
        <v>19</v>
      </c>
      <c r="G234" s="45">
        <v>20</v>
      </c>
      <c r="H234" s="45">
        <v>19</v>
      </c>
      <c r="I234" s="45">
        <v>19</v>
      </c>
      <c r="J234" s="45">
        <v>20</v>
      </c>
      <c r="K234" s="45">
        <v>19</v>
      </c>
      <c r="L234" s="45">
        <v>19</v>
      </c>
      <c r="M234" s="45">
        <v>19</v>
      </c>
      <c r="N234" s="45">
        <v>19</v>
      </c>
      <c r="O234" s="45">
        <v>19</v>
      </c>
      <c r="P234" s="45">
        <v>19</v>
      </c>
      <c r="Q234" s="45">
        <v>20</v>
      </c>
      <c r="R234" s="45">
        <v>19</v>
      </c>
      <c r="S234" s="45">
        <v>19</v>
      </c>
      <c r="T234" s="45" t="s">
        <v>17</v>
      </c>
      <c r="U234" s="45">
        <v>21</v>
      </c>
      <c r="V234" s="45">
        <v>21</v>
      </c>
      <c r="W234" s="45">
        <v>19</v>
      </c>
      <c r="X234" s="46">
        <v>19</v>
      </c>
      <c r="Y234" s="47">
        <f t="shared" si="107"/>
        <v>389</v>
      </c>
      <c r="Z234" s="44">
        <f t="shared" si="112"/>
        <v>32.1</v>
      </c>
      <c r="AA234" s="45">
        <f t="shared" si="113"/>
        <v>62.2</v>
      </c>
      <c r="AB234" s="45">
        <f t="shared" si="114"/>
        <v>32.1</v>
      </c>
      <c r="AC234" s="45">
        <f t="shared" si="115"/>
        <v>18.600000000000001</v>
      </c>
      <c r="AD234" s="45">
        <f t="shared" si="116"/>
        <v>32.1</v>
      </c>
      <c r="AE234" s="45">
        <f t="shared" si="117"/>
        <v>18.600000000000001</v>
      </c>
      <c r="AF234" s="45">
        <f t="shared" si="118"/>
        <v>18.600000000000001</v>
      </c>
      <c r="AG234" s="45">
        <f t="shared" si="119"/>
        <v>32.1</v>
      </c>
      <c r="AH234" s="45">
        <f t="shared" si="120"/>
        <v>18.600000000000001</v>
      </c>
      <c r="AI234" s="45">
        <f t="shared" si="121"/>
        <v>18.600000000000001</v>
      </c>
      <c r="AJ234" s="45">
        <f t="shared" si="122"/>
        <v>18.600000000000001</v>
      </c>
      <c r="AK234" s="45">
        <f t="shared" si="123"/>
        <v>18.600000000000001</v>
      </c>
      <c r="AL234" s="45">
        <f t="shared" si="124"/>
        <v>18.600000000000001</v>
      </c>
      <c r="AM234" s="45">
        <f t="shared" si="125"/>
        <v>18.600000000000001</v>
      </c>
      <c r="AN234" s="45">
        <f t="shared" si="126"/>
        <v>32.1</v>
      </c>
      <c r="AO234" s="45">
        <f t="shared" si="127"/>
        <v>18.600000000000001</v>
      </c>
      <c r="AP234" s="45">
        <f t="shared" si="128"/>
        <v>18.600000000000001</v>
      </c>
      <c r="AQ234" s="45">
        <f t="shared" si="129"/>
        <v>62.2</v>
      </c>
      <c r="AR234" s="45">
        <f t="shared" si="108"/>
        <v>20</v>
      </c>
      <c r="AS234" s="45">
        <f t="shared" si="109"/>
        <v>20</v>
      </c>
      <c r="AT234" s="45">
        <f t="shared" si="130"/>
        <v>18.600000000000001</v>
      </c>
      <c r="AU234" s="46">
        <f t="shared" si="131"/>
        <v>18.600000000000001</v>
      </c>
      <c r="AV234" s="48">
        <f t="shared" si="102"/>
        <v>566.70000000000027</v>
      </c>
      <c r="AW234" s="53">
        <f t="shared" si="100"/>
        <v>566.70000000000027</v>
      </c>
      <c r="AX234" s="54">
        <f t="shared" si="105"/>
        <v>732.70000000000027</v>
      </c>
      <c r="AY234" t="s">
        <v>21</v>
      </c>
    </row>
    <row r="235" spans="3:51" ht="13.5" thickBot="1" x14ac:dyDescent="0.25">
      <c r="C235" s="44">
        <v>20</v>
      </c>
      <c r="D235" s="45" t="s">
        <v>17</v>
      </c>
      <c r="E235" s="45">
        <v>20</v>
      </c>
      <c r="F235" s="45">
        <v>19</v>
      </c>
      <c r="G235" s="45" t="s">
        <v>17</v>
      </c>
      <c r="H235" s="45">
        <v>19</v>
      </c>
      <c r="I235" s="45">
        <v>19</v>
      </c>
      <c r="J235" s="45">
        <v>20</v>
      </c>
      <c r="K235" s="45">
        <v>19</v>
      </c>
      <c r="L235" s="45">
        <v>19</v>
      </c>
      <c r="M235" s="45">
        <v>19</v>
      </c>
      <c r="N235" s="45">
        <v>19</v>
      </c>
      <c r="O235" s="45">
        <v>19</v>
      </c>
      <c r="P235" s="45">
        <v>19</v>
      </c>
      <c r="Q235" s="45">
        <v>20</v>
      </c>
      <c r="R235" s="45">
        <v>19</v>
      </c>
      <c r="S235" s="45">
        <v>19</v>
      </c>
      <c r="T235" s="45" t="s">
        <v>17</v>
      </c>
      <c r="U235" s="45">
        <v>21</v>
      </c>
      <c r="V235" s="45">
        <v>21</v>
      </c>
      <c r="W235" s="45">
        <v>19</v>
      </c>
      <c r="X235" s="46">
        <v>19</v>
      </c>
      <c r="Y235" s="47">
        <f t="shared" si="107"/>
        <v>369</v>
      </c>
      <c r="Z235" s="44">
        <f t="shared" si="112"/>
        <v>32.1</v>
      </c>
      <c r="AA235" s="45">
        <f t="shared" si="113"/>
        <v>62.2</v>
      </c>
      <c r="AB235" s="45">
        <f t="shared" si="114"/>
        <v>32.1</v>
      </c>
      <c r="AC235" s="45">
        <f t="shared" si="115"/>
        <v>18.600000000000001</v>
      </c>
      <c r="AD235" s="45">
        <f t="shared" si="116"/>
        <v>62.2</v>
      </c>
      <c r="AE235" s="45">
        <f t="shared" si="117"/>
        <v>18.600000000000001</v>
      </c>
      <c r="AF235" s="45">
        <f t="shared" si="118"/>
        <v>18.600000000000001</v>
      </c>
      <c r="AG235" s="45">
        <f t="shared" si="119"/>
        <v>32.1</v>
      </c>
      <c r="AH235" s="45">
        <f t="shared" si="120"/>
        <v>18.600000000000001</v>
      </c>
      <c r="AI235" s="45">
        <f t="shared" si="121"/>
        <v>18.600000000000001</v>
      </c>
      <c r="AJ235" s="45">
        <f t="shared" si="122"/>
        <v>18.600000000000001</v>
      </c>
      <c r="AK235" s="45">
        <f t="shared" si="123"/>
        <v>18.600000000000001</v>
      </c>
      <c r="AL235" s="45">
        <f t="shared" si="124"/>
        <v>18.600000000000001</v>
      </c>
      <c r="AM235" s="45">
        <f t="shared" si="125"/>
        <v>18.600000000000001</v>
      </c>
      <c r="AN235" s="45">
        <f t="shared" si="126"/>
        <v>32.1</v>
      </c>
      <c r="AO235" s="45">
        <f t="shared" si="127"/>
        <v>18.600000000000001</v>
      </c>
      <c r="AP235" s="45">
        <f t="shared" si="128"/>
        <v>18.600000000000001</v>
      </c>
      <c r="AQ235" s="45">
        <f t="shared" si="129"/>
        <v>62.2</v>
      </c>
      <c r="AR235" s="45">
        <f t="shared" si="108"/>
        <v>20</v>
      </c>
      <c r="AS235" s="45">
        <f t="shared" si="109"/>
        <v>20</v>
      </c>
      <c r="AT235" s="45">
        <f t="shared" si="130"/>
        <v>18.600000000000001</v>
      </c>
      <c r="AU235" s="46">
        <f t="shared" si="131"/>
        <v>18.600000000000001</v>
      </c>
      <c r="AV235" s="48">
        <f t="shared" si="102"/>
        <v>596.8000000000003</v>
      </c>
      <c r="AW235" s="55">
        <f t="shared" si="100"/>
        <v>596.8000000000003</v>
      </c>
      <c r="AX235" s="56">
        <f t="shared" si="105"/>
        <v>762.8000000000003</v>
      </c>
      <c r="AY235" t="s">
        <v>21</v>
      </c>
    </row>
    <row r="236" spans="3:51" ht="13.5" thickBot="1" x14ac:dyDescent="0.25">
      <c r="C236" s="44">
        <v>20</v>
      </c>
      <c r="D236" s="45" t="s">
        <v>17</v>
      </c>
      <c r="E236" s="45">
        <v>20</v>
      </c>
      <c r="F236" s="45">
        <v>19</v>
      </c>
      <c r="G236" s="45" t="s">
        <v>17</v>
      </c>
      <c r="H236" s="45">
        <v>19</v>
      </c>
      <c r="I236" s="45">
        <v>19</v>
      </c>
      <c r="J236" s="45">
        <v>20</v>
      </c>
      <c r="K236" s="45">
        <v>19</v>
      </c>
      <c r="L236" s="45">
        <v>19</v>
      </c>
      <c r="M236" s="45">
        <v>19</v>
      </c>
      <c r="N236" s="45">
        <v>19</v>
      </c>
      <c r="O236" s="45">
        <v>19</v>
      </c>
      <c r="P236" s="45">
        <v>19</v>
      </c>
      <c r="Q236" s="45" t="s">
        <v>17</v>
      </c>
      <c r="R236" s="45">
        <v>19</v>
      </c>
      <c r="S236" s="45">
        <v>19</v>
      </c>
      <c r="T236" s="45" t="s">
        <v>17</v>
      </c>
      <c r="U236" s="45">
        <v>21</v>
      </c>
      <c r="V236" s="45">
        <v>21</v>
      </c>
      <c r="W236" s="45">
        <v>19</v>
      </c>
      <c r="X236" s="46">
        <v>19</v>
      </c>
      <c r="Y236" s="47">
        <f t="shared" si="107"/>
        <v>349</v>
      </c>
      <c r="Z236" s="44">
        <f t="shared" si="112"/>
        <v>32.1</v>
      </c>
      <c r="AA236" s="45">
        <f t="shared" si="113"/>
        <v>62.2</v>
      </c>
      <c r="AB236" s="45">
        <f t="shared" si="114"/>
        <v>32.1</v>
      </c>
      <c r="AC236" s="45">
        <f t="shared" si="115"/>
        <v>18.600000000000001</v>
      </c>
      <c r="AD236" s="45">
        <f t="shared" si="116"/>
        <v>62.2</v>
      </c>
      <c r="AE236" s="45">
        <f t="shared" si="117"/>
        <v>18.600000000000001</v>
      </c>
      <c r="AF236" s="45">
        <f t="shared" si="118"/>
        <v>18.600000000000001</v>
      </c>
      <c r="AG236" s="45">
        <f t="shared" si="119"/>
        <v>32.1</v>
      </c>
      <c r="AH236" s="45">
        <f t="shared" si="120"/>
        <v>18.600000000000001</v>
      </c>
      <c r="AI236" s="45">
        <f t="shared" si="121"/>
        <v>18.600000000000001</v>
      </c>
      <c r="AJ236" s="45">
        <f t="shared" si="122"/>
        <v>18.600000000000001</v>
      </c>
      <c r="AK236" s="45">
        <f t="shared" si="123"/>
        <v>18.600000000000001</v>
      </c>
      <c r="AL236" s="45">
        <f t="shared" si="124"/>
        <v>18.600000000000001</v>
      </c>
      <c r="AM236" s="45">
        <f t="shared" si="125"/>
        <v>18.600000000000001</v>
      </c>
      <c r="AN236" s="45">
        <f t="shared" si="126"/>
        <v>62.2</v>
      </c>
      <c r="AO236" s="45">
        <f t="shared" si="127"/>
        <v>18.600000000000001</v>
      </c>
      <c r="AP236" s="45">
        <f t="shared" si="128"/>
        <v>18.600000000000001</v>
      </c>
      <c r="AQ236" s="45">
        <f t="shared" si="129"/>
        <v>62.2</v>
      </c>
      <c r="AR236" s="45">
        <f t="shared" si="108"/>
        <v>20</v>
      </c>
      <c r="AS236" s="45">
        <f t="shared" si="109"/>
        <v>20</v>
      </c>
      <c r="AT236" s="45">
        <f t="shared" si="130"/>
        <v>18.600000000000001</v>
      </c>
      <c r="AU236" s="46">
        <f t="shared" si="131"/>
        <v>18.600000000000001</v>
      </c>
      <c r="AV236" s="48">
        <f t="shared" si="102"/>
        <v>626.9000000000002</v>
      </c>
      <c r="AW236" s="51">
        <f t="shared" ref="AW236:AW239" si="136">AV236</f>
        <v>626.9000000000002</v>
      </c>
      <c r="AX236" s="52">
        <f t="shared" si="105"/>
        <v>792.9000000000002</v>
      </c>
      <c r="AY236" t="s">
        <v>21</v>
      </c>
    </row>
    <row r="237" spans="3:51" ht="13.5" thickBot="1" x14ac:dyDescent="0.25">
      <c r="C237" s="44">
        <v>20</v>
      </c>
      <c r="D237" s="45" t="s">
        <v>17</v>
      </c>
      <c r="E237" s="45">
        <v>20</v>
      </c>
      <c r="F237" s="45">
        <v>19</v>
      </c>
      <c r="G237" s="45" t="s">
        <v>17</v>
      </c>
      <c r="H237" s="45">
        <v>19</v>
      </c>
      <c r="I237" s="45">
        <v>19</v>
      </c>
      <c r="J237" s="45" t="s">
        <v>17</v>
      </c>
      <c r="K237" s="45">
        <v>19</v>
      </c>
      <c r="L237" s="45">
        <v>19</v>
      </c>
      <c r="M237" s="45">
        <v>19</v>
      </c>
      <c r="N237" s="45">
        <v>19</v>
      </c>
      <c r="O237" s="45">
        <v>19</v>
      </c>
      <c r="P237" s="45">
        <v>19</v>
      </c>
      <c r="Q237" s="45" t="s">
        <v>17</v>
      </c>
      <c r="R237" s="45">
        <v>19</v>
      </c>
      <c r="S237" s="45">
        <v>19</v>
      </c>
      <c r="T237" s="45" t="s">
        <v>17</v>
      </c>
      <c r="U237" s="45">
        <v>21</v>
      </c>
      <c r="V237" s="45">
        <v>21</v>
      </c>
      <c r="W237" s="45">
        <v>19</v>
      </c>
      <c r="X237" s="46">
        <v>19</v>
      </c>
      <c r="Y237" s="47">
        <f t="shared" si="107"/>
        <v>329</v>
      </c>
      <c r="Z237" s="44">
        <f t="shared" si="112"/>
        <v>32.1</v>
      </c>
      <c r="AA237" s="45">
        <f t="shared" si="113"/>
        <v>62.2</v>
      </c>
      <c r="AB237" s="45">
        <f t="shared" si="114"/>
        <v>32.1</v>
      </c>
      <c r="AC237" s="45">
        <f t="shared" si="115"/>
        <v>18.600000000000001</v>
      </c>
      <c r="AD237" s="45">
        <f t="shared" si="116"/>
        <v>62.2</v>
      </c>
      <c r="AE237" s="45">
        <f t="shared" si="117"/>
        <v>18.600000000000001</v>
      </c>
      <c r="AF237" s="45">
        <f t="shared" si="118"/>
        <v>18.600000000000001</v>
      </c>
      <c r="AG237" s="45">
        <f t="shared" si="119"/>
        <v>62.2</v>
      </c>
      <c r="AH237" s="45">
        <f t="shared" si="120"/>
        <v>18.600000000000001</v>
      </c>
      <c r="AI237" s="45">
        <f t="shared" si="121"/>
        <v>18.600000000000001</v>
      </c>
      <c r="AJ237" s="45">
        <f t="shared" si="122"/>
        <v>18.600000000000001</v>
      </c>
      <c r="AK237" s="45">
        <f t="shared" si="123"/>
        <v>18.600000000000001</v>
      </c>
      <c r="AL237" s="45">
        <f t="shared" si="124"/>
        <v>18.600000000000001</v>
      </c>
      <c r="AM237" s="45">
        <f t="shared" si="125"/>
        <v>18.600000000000001</v>
      </c>
      <c r="AN237" s="45">
        <f t="shared" si="126"/>
        <v>62.2</v>
      </c>
      <c r="AO237" s="45">
        <f t="shared" si="127"/>
        <v>18.600000000000001</v>
      </c>
      <c r="AP237" s="45">
        <f t="shared" si="128"/>
        <v>18.600000000000001</v>
      </c>
      <c r="AQ237" s="45">
        <f t="shared" si="129"/>
        <v>62.2</v>
      </c>
      <c r="AR237" s="45">
        <f t="shared" si="108"/>
        <v>20</v>
      </c>
      <c r="AS237" s="45">
        <f t="shared" si="109"/>
        <v>20</v>
      </c>
      <c r="AT237" s="45">
        <f t="shared" si="130"/>
        <v>18.600000000000001</v>
      </c>
      <c r="AU237" s="46">
        <f t="shared" si="131"/>
        <v>18.600000000000001</v>
      </c>
      <c r="AV237" s="48">
        <f t="shared" si="102"/>
        <v>657.00000000000023</v>
      </c>
      <c r="AW237" s="53">
        <f t="shared" si="136"/>
        <v>657.00000000000023</v>
      </c>
      <c r="AX237" s="54">
        <f t="shared" si="105"/>
        <v>823.00000000000023</v>
      </c>
      <c r="AY237" t="s">
        <v>21</v>
      </c>
    </row>
    <row r="238" spans="3:51" ht="13.5" thickBot="1" x14ac:dyDescent="0.25">
      <c r="C238" s="45" t="s">
        <v>17</v>
      </c>
      <c r="D238" s="45" t="s">
        <v>17</v>
      </c>
      <c r="E238" s="45">
        <v>20</v>
      </c>
      <c r="F238" s="45">
        <v>19</v>
      </c>
      <c r="G238" s="45" t="s">
        <v>17</v>
      </c>
      <c r="H238" s="45">
        <v>19</v>
      </c>
      <c r="I238" s="45">
        <v>19</v>
      </c>
      <c r="J238" s="45" t="s">
        <v>17</v>
      </c>
      <c r="K238" s="45">
        <v>19</v>
      </c>
      <c r="L238" s="45">
        <v>19</v>
      </c>
      <c r="M238" s="45">
        <v>19</v>
      </c>
      <c r="N238" s="45">
        <v>19</v>
      </c>
      <c r="O238" s="45">
        <v>19</v>
      </c>
      <c r="P238" s="45">
        <v>19</v>
      </c>
      <c r="Q238" s="45" t="s">
        <v>17</v>
      </c>
      <c r="R238" s="45">
        <v>19</v>
      </c>
      <c r="S238" s="45">
        <v>19</v>
      </c>
      <c r="T238" s="45" t="s">
        <v>17</v>
      </c>
      <c r="U238" s="45">
        <v>21</v>
      </c>
      <c r="V238" s="45">
        <v>21</v>
      </c>
      <c r="W238" s="45">
        <v>19</v>
      </c>
      <c r="X238" s="46">
        <v>19</v>
      </c>
      <c r="Y238" s="47">
        <f t="shared" si="107"/>
        <v>309</v>
      </c>
      <c r="Z238" s="44">
        <f t="shared" si="112"/>
        <v>62.2</v>
      </c>
      <c r="AA238" s="45">
        <f t="shared" si="113"/>
        <v>62.2</v>
      </c>
      <c r="AB238" s="45">
        <f t="shared" si="114"/>
        <v>32.1</v>
      </c>
      <c r="AC238" s="45">
        <f t="shared" si="115"/>
        <v>18.600000000000001</v>
      </c>
      <c r="AD238" s="45">
        <f t="shared" si="116"/>
        <v>62.2</v>
      </c>
      <c r="AE238" s="45">
        <f t="shared" si="117"/>
        <v>18.600000000000001</v>
      </c>
      <c r="AF238" s="45">
        <f t="shared" si="118"/>
        <v>18.600000000000001</v>
      </c>
      <c r="AG238" s="45">
        <f t="shared" si="119"/>
        <v>62.2</v>
      </c>
      <c r="AH238" s="45">
        <f t="shared" si="120"/>
        <v>18.600000000000001</v>
      </c>
      <c r="AI238" s="45">
        <f t="shared" si="121"/>
        <v>18.600000000000001</v>
      </c>
      <c r="AJ238" s="45">
        <f t="shared" si="122"/>
        <v>18.600000000000001</v>
      </c>
      <c r="AK238" s="45">
        <f t="shared" si="123"/>
        <v>18.600000000000001</v>
      </c>
      <c r="AL238" s="45">
        <f t="shared" si="124"/>
        <v>18.600000000000001</v>
      </c>
      <c r="AM238" s="45">
        <f t="shared" si="125"/>
        <v>18.600000000000001</v>
      </c>
      <c r="AN238" s="45">
        <f t="shared" si="126"/>
        <v>62.2</v>
      </c>
      <c r="AO238" s="45">
        <f t="shared" si="127"/>
        <v>18.600000000000001</v>
      </c>
      <c r="AP238" s="45">
        <f t="shared" si="128"/>
        <v>18.600000000000001</v>
      </c>
      <c r="AQ238" s="45">
        <f t="shared" si="129"/>
        <v>62.2</v>
      </c>
      <c r="AR238" s="45">
        <f t="shared" si="108"/>
        <v>20</v>
      </c>
      <c r="AS238" s="45">
        <f t="shared" si="109"/>
        <v>20</v>
      </c>
      <c r="AT238" s="45">
        <f t="shared" si="130"/>
        <v>18.600000000000001</v>
      </c>
      <c r="AU238" s="46">
        <f t="shared" si="131"/>
        <v>18.600000000000001</v>
      </c>
      <c r="AV238" s="48">
        <f t="shared" si="102"/>
        <v>687.10000000000025</v>
      </c>
      <c r="AW238" s="53">
        <f t="shared" si="136"/>
        <v>687.10000000000025</v>
      </c>
      <c r="AX238" s="54">
        <f t="shared" si="105"/>
        <v>853.10000000000025</v>
      </c>
      <c r="AY238" t="s">
        <v>21</v>
      </c>
    </row>
    <row r="239" spans="3:51" ht="13.5" thickBot="1" x14ac:dyDescent="0.25">
      <c r="C239" s="45" t="s">
        <v>17</v>
      </c>
      <c r="D239" s="45" t="s">
        <v>17</v>
      </c>
      <c r="E239" s="45" t="s">
        <v>17</v>
      </c>
      <c r="F239" s="45">
        <v>19</v>
      </c>
      <c r="G239" s="45" t="s">
        <v>17</v>
      </c>
      <c r="H239" s="45">
        <v>19</v>
      </c>
      <c r="I239" s="45">
        <v>19</v>
      </c>
      <c r="J239" s="45" t="s">
        <v>17</v>
      </c>
      <c r="K239" s="45">
        <v>19</v>
      </c>
      <c r="L239" s="45">
        <v>19</v>
      </c>
      <c r="M239" s="45">
        <v>19</v>
      </c>
      <c r="N239" s="45">
        <v>19</v>
      </c>
      <c r="O239" s="45">
        <v>19</v>
      </c>
      <c r="P239" s="45">
        <v>19</v>
      </c>
      <c r="Q239" s="45" t="s">
        <v>17</v>
      </c>
      <c r="R239" s="45">
        <v>19</v>
      </c>
      <c r="S239" s="45">
        <v>19</v>
      </c>
      <c r="T239" s="45" t="s">
        <v>17</v>
      </c>
      <c r="U239" s="45">
        <v>21</v>
      </c>
      <c r="V239" s="45">
        <v>21</v>
      </c>
      <c r="W239" s="45">
        <v>19</v>
      </c>
      <c r="X239" s="46">
        <v>19</v>
      </c>
      <c r="Y239" s="47">
        <f t="shared" si="107"/>
        <v>289</v>
      </c>
      <c r="Z239" s="44">
        <f t="shared" si="112"/>
        <v>62.2</v>
      </c>
      <c r="AA239" s="45">
        <f t="shared" si="113"/>
        <v>62.2</v>
      </c>
      <c r="AB239" s="45">
        <f t="shared" si="114"/>
        <v>62.2</v>
      </c>
      <c r="AC239" s="45">
        <f t="shared" si="115"/>
        <v>18.600000000000001</v>
      </c>
      <c r="AD239" s="45">
        <f t="shared" si="116"/>
        <v>62.2</v>
      </c>
      <c r="AE239" s="45">
        <f t="shared" si="117"/>
        <v>18.600000000000001</v>
      </c>
      <c r="AF239" s="45">
        <f t="shared" si="118"/>
        <v>18.600000000000001</v>
      </c>
      <c r="AG239" s="45">
        <f t="shared" si="119"/>
        <v>62.2</v>
      </c>
      <c r="AH239" s="45">
        <f t="shared" si="120"/>
        <v>18.600000000000001</v>
      </c>
      <c r="AI239" s="45">
        <f t="shared" si="121"/>
        <v>18.600000000000001</v>
      </c>
      <c r="AJ239" s="45">
        <f t="shared" si="122"/>
        <v>18.600000000000001</v>
      </c>
      <c r="AK239" s="45">
        <f t="shared" si="123"/>
        <v>18.600000000000001</v>
      </c>
      <c r="AL239" s="45">
        <f t="shared" si="124"/>
        <v>18.600000000000001</v>
      </c>
      <c r="AM239" s="45">
        <f t="shared" si="125"/>
        <v>18.600000000000001</v>
      </c>
      <c r="AN239" s="45">
        <f t="shared" si="126"/>
        <v>62.2</v>
      </c>
      <c r="AO239" s="45">
        <f t="shared" si="127"/>
        <v>18.600000000000001</v>
      </c>
      <c r="AP239" s="45">
        <f t="shared" si="128"/>
        <v>18.600000000000001</v>
      </c>
      <c r="AQ239" s="45">
        <f t="shared" si="129"/>
        <v>62.2</v>
      </c>
      <c r="AR239" s="45">
        <f t="shared" si="108"/>
        <v>20</v>
      </c>
      <c r="AS239" s="45">
        <f t="shared" si="109"/>
        <v>20</v>
      </c>
      <c r="AT239" s="45">
        <f t="shared" si="130"/>
        <v>18.600000000000001</v>
      </c>
      <c r="AU239" s="46">
        <f t="shared" si="131"/>
        <v>18.600000000000001</v>
      </c>
      <c r="AV239" s="48">
        <f t="shared" si="102"/>
        <v>717.20000000000039</v>
      </c>
      <c r="AW239" s="53">
        <f t="shared" si="136"/>
        <v>717.20000000000039</v>
      </c>
      <c r="AX239" s="54">
        <f t="shared" si="105"/>
        <v>883.20000000000039</v>
      </c>
      <c r="AY239" t="s">
        <v>21</v>
      </c>
    </row>
    <row r="240" spans="3:51" x14ac:dyDescent="0.2">
      <c r="C240" s="3"/>
      <c r="D240" s="3"/>
      <c r="E240" s="32"/>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row>
    <row r="241" spans="3:47" x14ac:dyDescent="0.2">
      <c r="C241" s="3"/>
      <c r="D241" s="3"/>
      <c r="E241" s="32"/>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row>
    <row r="242" spans="3:47" x14ac:dyDescent="0.2">
      <c r="C242" s="3"/>
      <c r="D242" s="3"/>
      <c r="E242" s="32"/>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row>
    <row r="243" spans="3:47" x14ac:dyDescent="0.2">
      <c r="C243" s="3"/>
      <c r="D243" s="3"/>
      <c r="E243" s="32"/>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row>
    <row r="244" spans="3:47" x14ac:dyDescent="0.2">
      <c r="C244" s="3"/>
      <c r="D244" s="3"/>
      <c r="E244" s="32"/>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row>
    <row r="245" spans="3:47" x14ac:dyDescent="0.2">
      <c r="C245" s="3"/>
      <c r="D245" s="3"/>
      <c r="E245" s="32"/>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row>
    <row r="246" spans="3:47" x14ac:dyDescent="0.2">
      <c r="C246" s="3"/>
      <c r="D246" s="3"/>
      <c r="E246" s="32"/>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3:47" x14ac:dyDescent="0.2">
      <c r="C247" s="3"/>
      <c r="D247" s="3"/>
      <c r="E247" s="32"/>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3:47" x14ac:dyDescent="0.2">
      <c r="C248" s="3"/>
      <c r="D248" s="3"/>
      <c r="E248" s="32"/>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3:47" x14ac:dyDescent="0.2">
      <c r="C249" s="3"/>
      <c r="D249" s="3"/>
      <c r="E249" s="32"/>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3:47" x14ac:dyDescent="0.2">
      <c r="C250" s="3"/>
      <c r="D250" s="3"/>
      <c r="E250" s="32"/>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row>
    <row r="251" spans="3:47" x14ac:dyDescent="0.2">
      <c r="C251" s="3"/>
      <c r="D251" s="3"/>
      <c r="E251" s="32"/>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row>
    <row r="252" spans="3:47" x14ac:dyDescent="0.2">
      <c r="C252" s="3"/>
      <c r="D252" s="3"/>
      <c r="E252" s="32"/>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3:47" x14ac:dyDescent="0.2">
      <c r="C253" s="3"/>
      <c r="D253" s="3"/>
      <c r="E253" s="32"/>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row>
    <row r="254" spans="3:47" x14ac:dyDescent="0.2">
      <c r="C254" s="3"/>
      <c r="D254" s="3"/>
      <c r="E254" s="32"/>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3:47" x14ac:dyDescent="0.2">
      <c r="C255" s="3"/>
      <c r="D255" s="3"/>
      <c r="E255" s="32"/>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row>
    <row r="256" spans="3:47" x14ac:dyDescent="0.2">
      <c r="C256" s="3"/>
      <c r="D256" s="3"/>
      <c r="E256" s="32"/>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3:47" x14ac:dyDescent="0.2">
      <c r="C257" s="3"/>
      <c r="D257" s="3"/>
      <c r="E257" s="32"/>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row>
    <row r="258" spans="3:47" x14ac:dyDescent="0.2">
      <c r="C258" s="3"/>
      <c r="D258" s="3"/>
      <c r="E258" s="32"/>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row>
    <row r="259" spans="3:47" x14ac:dyDescent="0.2">
      <c r="C259" s="3"/>
      <c r="D259" s="3"/>
      <c r="E259" s="32"/>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row>
    <row r="260" spans="3:47" x14ac:dyDescent="0.2">
      <c r="C260" s="3"/>
      <c r="D260" s="3"/>
      <c r="E260" s="32"/>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3:47" x14ac:dyDescent="0.2">
      <c r="C261" s="3"/>
      <c r="D261" s="3"/>
      <c r="E261" s="32"/>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3:47" x14ac:dyDescent="0.2">
      <c r="C262" s="3"/>
      <c r="D262" s="3"/>
      <c r="E262" s="32"/>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3:47" x14ac:dyDescent="0.2">
      <c r="C263" s="3"/>
      <c r="D263" s="3"/>
      <c r="E263" s="32"/>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row>
    <row r="264" spans="3:47" x14ac:dyDescent="0.2">
      <c r="C264" s="3"/>
      <c r="D264" s="3"/>
      <c r="E264" s="32"/>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row>
    <row r="265" spans="3:47" x14ac:dyDescent="0.2">
      <c r="C265" s="3"/>
      <c r="D265" s="3"/>
      <c r="E265" s="32"/>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row>
    <row r="266" spans="3:47" x14ac:dyDescent="0.2">
      <c r="C266" s="3"/>
      <c r="D266" s="3"/>
      <c r="E266" s="32"/>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row>
    <row r="267" spans="3:47" x14ac:dyDescent="0.2">
      <c r="C267" s="3"/>
      <c r="D267" s="3"/>
      <c r="E267" s="32"/>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row>
    <row r="268" spans="3:47" x14ac:dyDescent="0.2">
      <c r="C268" s="3"/>
      <c r="D268" s="3"/>
      <c r="E268" s="32"/>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row>
    <row r="269" spans="3:47" x14ac:dyDescent="0.2">
      <c r="C269" s="3"/>
      <c r="D269" s="3"/>
      <c r="E269" s="32"/>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row>
    <row r="270" spans="3:47" x14ac:dyDescent="0.2">
      <c r="C270" s="3"/>
      <c r="D270" s="3"/>
      <c r="E270" s="32"/>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3:47" x14ac:dyDescent="0.2">
      <c r="C271" s="3"/>
      <c r="D271" s="3"/>
      <c r="E271" s="32"/>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3:47" x14ac:dyDescent="0.2">
      <c r="C272" s="3"/>
      <c r="D272" s="3"/>
      <c r="E272" s="32"/>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3:47" x14ac:dyDescent="0.2">
      <c r="C273" s="3"/>
      <c r="D273" s="3"/>
      <c r="E273" s="32"/>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3:47" x14ac:dyDescent="0.2">
      <c r="C274" s="3"/>
      <c r="D274" s="3"/>
      <c r="E274" s="32"/>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3:47" x14ac:dyDescent="0.2">
      <c r="C275" s="3"/>
      <c r="D275" s="3"/>
      <c r="E275" s="32"/>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3:47" x14ac:dyDescent="0.2">
      <c r="C276" s="3"/>
      <c r="D276" s="3"/>
      <c r="E276" s="32"/>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3:47" x14ac:dyDescent="0.2">
      <c r="C277" s="3"/>
      <c r="D277" s="3"/>
      <c r="E277" s="32"/>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3:47" x14ac:dyDescent="0.2">
      <c r="C278" s="3"/>
      <c r="D278" s="3"/>
      <c r="E278" s="32"/>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row>
    <row r="279" spans="3:47" x14ac:dyDescent="0.2">
      <c r="C279" s="3"/>
      <c r="D279" s="3"/>
      <c r="E279" s="32"/>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3:47" x14ac:dyDescent="0.2">
      <c r="C280" s="3"/>
      <c r="D280" s="3"/>
      <c r="E280" s="32"/>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3:47" x14ac:dyDescent="0.2">
      <c r="C281" s="3"/>
      <c r="D281" s="3"/>
      <c r="E281" s="32"/>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3:47" x14ac:dyDescent="0.2">
      <c r="C282" s="3"/>
      <c r="D282" s="3"/>
      <c r="E282" s="32"/>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3:47" x14ac:dyDescent="0.2">
      <c r="C283" s="3"/>
      <c r="D283" s="3"/>
      <c r="E283" s="32"/>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3:47" x14ac:dyDescent="0.2">
      <c r="C284" s="3"/>
      <c r="D284" s="3"/>
      <c r="E284" s="32"/>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3:47" x14ac:dyDescent="0.2">
      <c r="C285" s="3"/>
      <c r="D285" s="3"/>
      <c r="E285" s="32"/>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3:47" x14ac:dyDescent="0.2">
      <c r="C286" s="3"/>
      <c r="D286" s="3"/>
      <c r="E286" s="32"/>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3:47" x14ac:dyDescent="0.2">
      <c r="C287" s="3"/>
      <c r="D287" s="3"/>
      <c r="E287" s="32"/>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3:47" x14ac:dyDescent="0.2">
      <c r="C288" s="3"/>
      <c r="D288" s="3"/>
      <c r="E288" s="32"/>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3:47" x14ac:dyDescent="0.2">
      <c r="C289" s="3"/>
      <c r="D289" s="3"/>
      <c r="E289" s="32"/>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3:47" x14ac:dyDescent="0.2">
      <c r="C290" s="3"/>
      <c r="D290" s="3"/>
      <c r="E290" s="32"/>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3:47" x14ac:dyDescent="0.2">
      <c r="C291" s="3"/>
      <c r="D291" s="3"/>
      <c r="E291" s="32"/>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row>
    <row r="292" spans="3:47" x14ac:dyDescent="0.2">
      <c r="C292" s="3"/>
      <c r="D292" s="3"/>
      <c r="E292" s="32"/>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row>
    <row r="293" spans="3:47" x14ac:dyDescent="0.2">
      <c r="C293" s="3"/>
      <c r="D293" s="3"/>
      <c r="E293" s="32"/>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3:47" x14ac:dyDescent="0.2">
      <c r="C294" s="3"/>
      <c r="D294" s="3"/>
      <c r="E294" s="32"/>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row>
    <row r="295" spans="3:47" x14ac:dyDescent="0.2">
      <c r="C295" s="3"/>
      <c r="D295" s="3"/>
      <c r="E295" s="32"/>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row>
    <row r="296" spans="3:47" x14ac:dyDescent="0.2">
      <c r="C296" s="3"/>
      <c r="D296" s="3"/>
      <c r="E296" s="32"/>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row>
    <row r="297" spans="3:47" x14ac:dyDescent="0.2">
      <c r="C297" s="3"/>
      <c r="D297" s="3"/>
      <c r="E297" s="32"/>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row>
    <row r="298" spans="3:47" x14ac:dyDescent="0.2">
      <c r="C298" s="3"/>
      <c r="D298" s="3"/>
      <c r="E298" s="32"/>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row>
    <row r="299" spans="3:47" x14ac:dyDescent="0.2">
      <c r="C299" s="3"/>
      <c r="D299" s="3"/>
      <c r="E299" s="32"/>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row>
    <row r="300" spans="3:47" x14ac:dyDescent="0.2">
      <c r="C300" s="3"/>
      <c r="D300" s="3"/>
      <c r="E300" s="32"/>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row>
    <row r="301" spans="3:47" x14ac:dyDescent="0.2">
      <c r="C301" s="3"/>
      <c r="D301" s="3"/>
      <c r="E301" s="32"/>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3:47" x14ac:dyDescent="0.2">
      <c r="C302" s="3"/>
      <c r="D302" s="3"/>
      <c r="E302" s="32"/>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row>
    <row r="303" spans="3:47" x14ac:dyDescent="0.2">
      <c r="C303" s="3"/>
      <c r="D303" s="3"/>
      <c r="E303" s="32"/>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row>
    <row r="304" spans="3:47" x14ac:dyDescent="0.2">
      <c r="C304" s="3"/>
      <c r="D304" s="3"/>
      <c r="E304" s="32"/>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3:47" x14ac:dyDescent="0.2">
      <c r="C305" s="3"/>
      <c r="D305" s="3"/>
      <c r="E305" s="32"/>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row>
    <row r="306" spans="3:47" x14ac:dyDescent="0.2">
      <c r="C306" s="3"/>
      <c r="D306" s="3"/>
      <c r="E306" s="32"/>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row>
    <row r="307" spans="3:47" x14ac:dyDescent="0.2">
      <c r="C307" s="3"/>
      <c r="D307" s="3"/>
      <c r="E307" s="32"/>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row>
    <row r="308" spans="3:47" x14ac:dyDescent="0.2">
      <c r="C308" s="3"/>
      <c r="D308" s="3"/>
      <c r="E308" s="32"/>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row>
    <row r="309" spans="3:47" x14ac:dyDescent="0.2">
      <c r="C309" s="3"/>
      <c r="D309" s="3"/>
      <c r="E309" s="32"/>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row>
    <row r="310" spans="3:47" x14ac:dyDescent="0.2">
      <c r="C310" s="3"/>
      <c r="D310" s="3"/>
      <c r="E310" s="32"/>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row>
    <row r="311" spans="3:47" x14ac:dyDescent="0.2">
      <c r="C311" s="3"/>
      <c r="D311" s="3"/>
      <c r="E311" s="32"/>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row>
    <row r="312" spans="3:47" x14ac:dyDescent="0.2">
      <c r="C312" s="3"/>
      <c r="D312" s="3"/>
      <c r="E312" s="32"/>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3:47" x14ac:dyDescent="0.2">
      <c r="C313" s="3"/>
      <c r="D313" s="3"/>
      <c r="E313" s="32"/>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row>
    <row r="314" spans="3:47" x14ac:dyDescent="0.2">
      <c r="C314" s="3"/>
      <c r="D314" s="3"/>
      <c r="E314" s="32"/>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row>
    <row r="315" spans="3:47" x14ac:dyDescent="0.2">
      <c r="C315" s="3"/>
      <c r="D315" s="3"/>
      <c r="E315" s="32"/>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row>
    <row r="316" spans="3:47" x14ac:dyDescent="0.2">
      <c r="C316" s="3"/>
      <c r="D316" s="3"/>
      <c r="E316" s="32"/>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row>
    <row r="317" spans="3:47" x14ac:dyDescent="0.2">
      <c r="C317" s="3"/>
      <c r="D317" s="3"/>
      <c r="E317" s="32"/>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row>
    <row r="318" spans="3:47" x14ac:dyDescent="0.2">
      <c r="C318" s="3"/>
      <c r="D318" s="3"/>
      <c r="E318" s="32"/>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row>
    <row r="319" spans="3:47" x14ac:dyDescent="0.2">
      <c r="C319" s="3"/>
      <c r="D319" s="3"/>
      <c r="E319" s="32"/>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row>
    <row r="320" spans="3:47" x14ac:dyDescent="0.2">
      <c r="C320" s="3"/>
      <c r="D320" s="3"/>
      <c r="E320" s="32"/>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row>
    <row r="321" spans="3:47" x14ac:dyDescent="0.2">
      <c r="C321" s="3"/>
      <c r="D321" s="3"/>
      <c r="E321" s="32"/>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row>
    <row r="322" spans="3:47" x14ac:dyDescent="0.2">
      <c r="C322" s="3"/>
      <c r="D322" s="3"/>
      <c r="E322" s="32"/>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row>
    <row r="323" spans="3:47" x14ac:dyDescent="0.2">
      <c r="C323" s="3"/>
      <c r="D323" s="3"/>
      <c r="E323" s="32"/>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3:47" x14ac:dyDescent="0.2">
      <c r="C324" s="3"/>
      <c r="D324" s="3"/>
      <c r="E324" s="32"/>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3:47" x14ac:dyDescent="0.2">
      <c r="C325" s="3"/>
      <c r="D325" s="3"/>
      <c r="E325" s="32"/>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3:47" x14ac:dyDescent="0.2">
      <c r="C326" s="3"/>
      <c r="D326" s="3"/>
      <c r="E326" s="32"/>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3:47" x14ac:dyDescent="0.2">
      <c r="C327" s="3"/>
      <c r="D327" s="3"/>
      <c r="E327" s="32"/>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3:47" x14ac:dyDescent="0.2">
      <c r="C328" s="3"/>
      <c r="D328" s="3"/>
      <c r="E328" s="32"/>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3:47" x14ac:dyDescent="0.2">
      <c r="C329" s="3"/>
      <c r="D329" s="3"/>
      <c r="E329" s="32"/>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row>
    <row r="330" spans="3:47" x14ac:dyDescent="0.2">
      <c r="C330" s="3"/>
      <c r="D330" s="3"/>
      <c r="E330" s="32"/>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3:47" x14ac:dyDescent="0.2">
      <c r="C331" s="3"/>
      <c r="D331" s="3"/>
      <c r="E331" s="32"/>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3:47" x14ac:dyDescent="0.2">
      <c r="C332" s="3"/>
      <c r="D332" s="3"/>
      <c r="E332" s="32"/>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3:47" x14ac:dyDescent="0.2">
      <c r="C333" s="3"/>
      <c r="D333" s="3"/>
      <c r="E333" s="32"/>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row>
    <row r="334" spans="3:47" x14ac:dyDescent="0.2">
      <c r="C334" s="3"/>
      <c r="D334" s="3"/>
      <c r="E334" s="32"/>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row>
    <row r="335" spans="3:47" x14ac:dyDescent="0.2">
      <c r="C335" s="3"/>
      <c r="D335" s="3"/>
      <c r="E335" s="32"/>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row>
    <row r="336" spans="3:47" x14ac:dyDescent="0.2">
      <c r="C336" s="3"/>
      <c r="D336" s="3"/>
      <c r="E336" s="32"/>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row>
    <row r="337" spans="3:47" x14ac:dyDescent="0.2">
      <c r="C337" s="3"/>
      <c r="D337" s="3"/>
      <c r="E337" s="32"/>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3:47" x14ac:dyDescent="0.2">
      <c r="C338" s="3"/>
      <c r="D338" s="3"/>
      <c r="E338" s="32"/>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3:47" x14ac:dyDescent="0.2">
      <c r="C339" s="3"/>
      <c r="D339" s="3"/>
      <c r="E339" s="32"/>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3:47" x14ac:dyDescent="0.2">
      <c r="C340" s="3"/>
      <c r="D340" s="3"/>
      <c r="E340" s="32"/>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3:47" x14ac:dyDescent="0.2">
      <c r="C341" s="3"/>
      <c r="D341" s="3"/>
      <c r="E341" s="32"/>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3:47" x14ac:dyDescent="0.2">
      <c r="C342" s="3"/>
      <c r="D342" s="3"/>
      <c r="E342" s="32"/>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3:47" x14ac:dyDescent="0.2">
      <c r="C343" s="3"/>
      <c r="D343" s="3"/>
      <c r="E343" s="32"/>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3:47" x14ac:dyDescent="0.2">
      <c r="C344" s="3"/>
      <c r="D344" s="3"/>
      <c r="E344" s="32"/>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row>
    <row r="345" spans="3:47" x14ac:dyDescent="0.2">
      <c r="C345" s="3"/>
      <c r="D345" s="3"/>
      <c r="E345" s="32"/>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row>
    <row r="346" spans="3:47" x14ac:dyDescent="0.2">
      <c r="C346" s="3"/>
      <c r="D346" s="3"/>
      <c r="E346" s="32"/>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row>
    <row r="347" spans="3:47" x14ac:dyDescent="0.2">
      <c r="C347" s="3"/>
      <c r="D347" s="3"/>
      <c r="E347" s="32"/>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row>
    <row r="348" spans="3:47" x14ac:dyDescent="0.2">
      <c r="C348" s="3"/>
      <c r="D348" s="3"/>
      <c r="E348" s="32"/>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row>
    <row r="349" spans="3:47" x14ac:dyDescent="0.2">
      <c r="C349" s="3"/>
      <c r="D349" s="3"/>
      <c r="E349" s="32"/>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row>
    <row r="350" spans="3:47" x14ac:dyDescent="0.2">
      <c r="C350" s="3"/>
      <c r="D350" s="3"/>
      <c r="E350" s="32"/>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row>
    <row r="351" spans="3:47" x14ac:dyDescent="0.2">
      <c r="C351" s="3"/>
      <c r="D351" s="3"/>
      <c r="E351" s="32"/>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3:47" x14ac:dyDescent="0.2">
      <c r="C352" s="3"/>
      <c r="D352" s="3"/>
      <c r="E352" s="32"/>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3:47" x14ac:dyDescent="0.2">
      <c r="C353" s="3"/>
      <c r="D353" s="3"/>
      <c r="E353" s="32"/>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3:47" x14ac:dyDescent="0.2">
      <c r="C354" s="3"/>
      <c r="D354" s="3"/>
      <c r="E354" s="32"/>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3:47" x14ac:dyDescent="0.2">
      <c r="C355" s="3"/>
      <c r="D355" s="3"/>
      <c r="E355" s="32"/>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3:47" x14ac:dyDescent="0.2">
      <c r="C356" s="3"/>
      <c r="D356" s="3"/>
      <c r="E356" s="32"/>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3:47" x14ac:dyDescent="0.2">
      <c r="C357" s="3"/>
      <c r="D357" s="3"/>
      <c r="E357" s="32"/>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3:47" x14ac:dyDescent="0.2">
      <c r="C358" s="3"/>
      <c r="D358" s="3"/>
      <c r="E358" s="32"/>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3:47" x14ac:dyDescent="0.2">
      <c r="C359" s="3"/>
      <c r="D359" s="3"/>
      <c r="E359" s="32"/>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row>
    <row r="360" spans="3:47" x14ac:dyDescent="0.2">
      <c r="C360" s="3"/>
      <c r="D360" s="3"/>
      <c r="E360" s="32"/>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3:47" x14ac:dyDescent="0.2">
      <c r="C361" s="3"/>
      <c r="D361" s="3"/>
      <c r="E361" s="32"/>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3:47" x14ac:dyDescent="0.2">
      <c r="C362" s="3"/>
      <c r="D362" s="3"/>
      <c r="E362" s="32"/>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3:47" x14ac:dyDescent="0.2">
      <c r="C363" s="3"/>
      <c r="D363" s="3"/>
      <c r="E363" s="32"/>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3:47" x14ac:dyDescent="0.2">
      <c r="C364" s="3"/>
      <c r="D364" s="3"/>
      <c r="E364" s="32"/>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3:47" x14ac:dyDescent="0.2">
      <c r="C365" s="3"/>
      <c r="D365" s="3"/>
      <c r="E365" s="32"/>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3:47" x14ac:dyDescent="0.2">
      <c r="C366" s="3"/>
      <c r="D366" s="3"/>
      <c r="E366" s="32"/>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3:47" x14ac:dyDescent="0.2">
      <c r="C367" s="3"/>
      <c r="D367" s="3"/>
      <c r="E367" s="32"/>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3:47" x14ac:dyDescent="0.2">
      <c r="C368" s="3"/>
      <c r="D368" s="3"/>
      <c r="E368" s="32"/>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3:47" x14ac:dyDescent="0.2">
      <c r="C369" s="3"/>
      <c r="D369" s="3"/>
      <c r="E369" s="32"/>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3:47" x14ac:dyDescent="0.2">
      <c r="C370" s="3"/>
      <c r="D370" s="3"/>
      <c r="E370" s="32"/>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3:47" x14ac:dyDescent="0.2">
      <c r="C371" s="3"/>
      <c r="D371" s="3"/>
      <c r="E371" s="32"/>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3:47" x14ac:dyDescent="0.2">
      <c r="C372" s="3"/>
      <c r="D372" s="3"/>
      <c r="E372" s="32"/>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row>
    <row r="373" spans="3:47" x14ac:dyDescent="0.2">
      <c r="C373" s="3"/>
      <c r="D373" s="3"/>
      <c r="E373" s="32"/>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row>
    <row r="374" spans="3:47" x14ac:dyDescent="0.2">
      <c r="C374" s="3"/>
      <c r="D374" s="3"/>
      <c r="E374" s="32"/>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3:47" x14ac:dyDescent="0.2">
      <c r="C375" s="3"/>
      <c r="D375" s="3"/>
      <c r="E375" s="32"/>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row>
    <row r="376" spans="3:47" x14ac:dyDescent="0.2">
      <c r="C376" s="3"/>
      <c r="D376" s="3"/>
      <c r="E376" s="32"/>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row>
    <row r="377" spans="3:47" x14ac:dyDescent="0.2">
      <c r="C377" s="3"/>
      <c r="D377" s="3"/>
      <c r="E377" s="32"/>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row>
    <row r="378" spans="3:47" x14ac:dyDescent="0.2">
      <c r="C378" s="3"/>
      <c r="D378" s="3"/>
      <c r="E378" s="32"/>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row>
    <row r="379" spans="3:47" x14ac:dyDescent="0.2">
      <c r="C379" s="3"/>
      <c r="D379" s="3"/>
      <c r="E379" s="32"/>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row>
    <row r="380" spans="3:47" x14ac:dyDescent="0.2">
      <c r="C380" s="3"/>
      <c r="D380" s="3"/>
      <c r="E380" s="32"/>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row>
    <row r="381" spans="3:47" x14ac:dyDescent="0.2">
      <c r="C381" s="3"/>
      <c r="D381" s="3"/>
      <c r="E381" s="32"/>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row>
    <row r="382" spans="3:47" x14ac:dyDescent="0.2">
      <c r="C382" s="3"/>
      <c r="D382" s="3"/>
      <c r="E382" s="32"/>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3:47" x14ac:dyDescent="0.2">
      <c r="C383" s="3"/>
      <c r="D383" s="3"/>
      <c r="E383" s="32"/>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row>
    <row r="384" spans="3:47" x14ac:dyDescent="0.2">
      <c r="C384" s="3"/>
      <c r="D384" s="3"/>
      <c r="E384" s="32"/>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row>
    <row r="385" spans="3:47" x14ac:dyDescent="0.2">
      <c r="C385" s="3"/>
      <c r="D385" s="3"/>
      <c r="E385" s="32"/>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row>
    <row r="386" spans="3:47" x14ac:dyDescent="0.2">
      <c r="C386" s="3"/>
      <c r="D386" s="3"/>
      <c r="E386" s="32"/>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row>
    <row r="387" spans="3:47" x14ac:dyDescent="0.2">
      <c r="C387" s="3"/>
      <c r="D387" s="3"/>
      <c r="E387" s="32"/>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row>
    <row r="388" spans="3:47" x14ac:dyDescent="0.2">
      <c r="C388" s="3"/>
      <c r="D388" s="3"/>
      <c r="E388" s="32"/>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row>
    <row r="389" spans="3:47" x14ac:dyDescent="0.2">
      <c r="C389" s="3"/>
      <c r="D389" s="3"/>
      <c r="E389" s="32"/>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row>
    <row r="390" spans="3:47" x14ac:dyDescent="0.2">
      <c r="C390" s="3"/>
      <c r="D390" s="3"/>
      <c r="E390" s="32"/>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row>
    <row r="391" spans="3:47" x14ac:dyDescent="0.2">
      <c r="C391" s="3"/>
      <c r="D391" s="3"/>
      <c r="E391" s="32"/>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row>
    <row r="392" spans="3:47" x14ac:dyDescent="0.2">
      <c r="C392" s="3"/>
      <c r="D392" s="3"/>
      <c r="E392" s="32"/>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row>
    <row r="393" spans="3:47" x14ac:dyDescent="0.2">
      <c r="C393" s="3"/>
      <c r="D393" s="3"/>
      <c r="E393" s="32"/>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row>
    <row r="394" spans="3:47" x14ac:dyDescent="0.2">
      <c r="C394" s="3"/>
      <c r="D394" s="3"/>
      <c r="E394" s="32"/>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row>
    <row r="395" spans="3:47" x14ac:dyDescent="0.2">
      <c r="C395" s="3"/>
      <c r="D395" s="3"/>
      <c r="E395" s="32"/>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row>
    <row r="396" spans="3:47" x14ac:dyDescent="0.2">
      <c r="C396" s="3"/>
      <c r="D396" s="3"/>
      <c r="E396" s="32"/>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row>
    <row r="397" spans="3:47" x14ac:dyDescent="0.2">
      <c r="C397" s="3"/>
      <c r="D397" s="3"/>
      <c r="E397" s="32"/>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row>
    <row r="398" spans="3:47" x14ac:dyDescent="0.2">
      <c r="C398" s="3"/>
      <c r="D398" s="3"/>
      <c r="E398" s="32"/>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row>
    <row r="399" spans="3:47" x14ac:dyDescent="0.2">
      <c r="C399" s="3"/>
      <c r="D399" s="3"/>
      <c r="E399" s="32"/>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row>
    <row r="400" spans="3:47" x14ac:dyDescent="0.2">
      <c r="C400" s="3"/>
      <c r="D400" s="3"/>
      <c r="E400" s="32"/>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row>
    <row r="401" spans="3:47" x14ac:dyDescent="0.2">
      <c r="C401" s="3"/>
      <c r="D401" s="3"/>
      <c r="E401" s="32"/>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row>
    <row r="402" spans="3:47" x14ac:dyDescent="0.2">
      <c r="C402" s="3"/>
      <c r="D402" s="3"/>
      <c r="E402" s="32"/>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row>
    <row r="403" spans="3:47" x14ac:dyDescent="0.2">
      <c r="C403" s="3"/>
      <c r="D403" s="3"/>
      <c r="E403" s="32"/>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row>
    <row r="404" spans="3:47" x14ac:dyDescent="0.2">
      <c r="C404" s="3"/>
      <c r="D404" s="3"/>
      <c r="E404" s="32"/>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3:47" x14ac:dyDescent="0.2">
      <c r="C405" s="3"/>
      <c r="D405" s="3"/>
      <c r="E405" s="32"/>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3:47" x14ac:dyDescent="0.2">
      <c r="C406" s="3"/>
      <c r="D406" s="3"/>
      <c r="E406" s="32"/>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3:47" x14ac:dyDescent="0.2">
      <c r="C407" s="3"/>
      <c r="D407" s="3"/>
      <c r="E407" s="32"/>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3:47" x14ac:dyDescent="0.2">
      <c r="C408" s="3"/>
      <c r="D408" s="3"/>
      <c r="E408" s="32"/>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3:47" x14ac:dyDescent="0.2">
      <c r="C409" s="3"/>
      <c r="D409" s="3"/>
      <c r="E409" s="32"/>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3:47" x14ac:dyDescent="0.2">
      <c r="C410" s="3"/>
      <c r="D410" s="3"/>
      <c r="E410" s="32"/>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row>
    <row r="411" spans="3:47" x14ac:dyDescent="0.2">
      <c r="C411" s="3"/>
      <c r="D411" s="3"/>
      <c r="E411" s="32"/>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row>
    <row r="412" spans="3:47" x14ac:dyDescent="0.2">
      <c r="C412" s="3"/>
      <c r="D412" s="3"/>
      <c r="E412" s="32"/>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row>
    <row r="413" spans="3:47" x14ac:dyDescent="0.2">
      <c r="C413" s="3"/>
      <c r="D413" s="3"/>
      <c r="E413" s="32"/>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row>
    <row r="414" spans="3:47" x14ac:dyDescent="0.2">
      <c r="C414" s="3"/>
      <c r="D414" s="3"/>
      <c r="E414" s="32"/>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3:47" x14ac:dyDescent="0.2">
      <c r="C415" s="3"/>
      <c r="D415" s="3"/>
      <c r="E415" s="32"/>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3:47" x14ac:dyDescent="0.2">
      <c r="C416" s="3"/>
      <c r="D416" s="3"/>
      <c r="E416" s="32"/>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row>
    <row r="417" spans="3:47" x14ac:dyDescent="0.2">
      <c r="C417" s="3"/>
      <c r="D417" s="3"/>
      <c r="E417" s="32"/>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row>
    <row r="418" spans="3:47" x14ac:dyDescent="0.2">
      <c r="C418" s="3"/>
      <c r="D418" s="3"/>
      <c r="E418" s="32"/>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3:47" x14ac:dyDescent="0.2">
      <c r="C419" s="3"/>
      <c r="D419" s="3"/>
      <c r="E419" s="32"/>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3:47" x14ac:dyDescent="0.2">
      <c r="C420" s="3"/>
      <c r="D420" s="3"/>
      <c r="E420" s="32"/>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3:47" x14ac:dyDescent="0.2">
      <c r="C421" s="3"/>
      <c r="D421" s="3"/>
      <c r="E421" s="32"/>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3:47" x14ac:dyDescent="0.2">
      <c r="C422" s="3"/>
      <c r="D422" s="3"/>
      <c r="E422" s="32"/>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3:47" x14ac:dyDescent="0.2">
      <c r="C423" s="3"/>
      <c r="D423" s="3"/>
      <c r="E423" s="32"/>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row>
    <row r="424" spans="3:47" x14ac:dyDescent="0.2">
      <c r="C424" s="3"/>
      <c r="D424" s="3"/>
      <c r="E424" s="32"/>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row>
    <row r="425" spans="3:47" x14ac:dyDescent="0.2">
      <c r="C425" s="3"/>
      <c r="D425" s="3"/>
      <c r="E425" s="32"/>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row>
    <row r="426" spans="3:47" x14ac:dyDescent="0.2">
      <c r="C426" s="3"/>
      <c r="D426" s="3"/>
      <c r="E426" s="32"/>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row>
    <row r="427" spans="3:47" x14ac:dyDescent="0.2">
      <c r="C427" s="3"/>
      <c r="D427" s="3"/>
      <c r="E427" s="32"/>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row>
    <row r="428" spans="3:47" x14ac:dyDescent="0.2">
      <c r="C428" s="3"/>
      <c r="D428" s="3"/>
      <c r="E428" s="32"/>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row>
    <row r="429" spans="3:47" x14ac:dyDescent="0.2">
      <c r="C429" s="3"/>
      <c r="D429" s="3"/>
      <c r="E429" s="32"/>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row>
    <row r="430" spans="3:47" x14ac:dyDescent="0.2">
      <c r="C430" s="3"/>
      <c r="D430" s="3"/>
      <c r="E430" s="32"/>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row>
    <row r="431" spans="3:47" x14ac:dyDescent="0.2">
      <c r="C431" s="3"/>
      <c r="D431" s="3"/>
      <c r="E431" s="32"/>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row>
    <row r="432" spans="3:47" x14ac:dyDescent="0.2">
      <c r="C432" s="3"/>
      <c r="D432" s="3"/>
      <c r="E432" s="32"/>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row>
    <row r="433" spans="3:47" x14ac:dyDescent="0.2">
      <c r="C433" s="3"/>
      <c r="D433" s="3"/>
      <c r="E433" s="32"/>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row>
    <row r="434" spans="3:47" x14ac:dyDescent="0.2">
      <c r="C434" s="3"/>
      <c r="D434" s="3"/>
      <c r="E434" s="32"/>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row>
    <row r="435" spans="3:47" x14ac:dyDescent="0.2">
      <c r="C435" s="3"/>
      <c r="D435" s="3"/>
      <c r="E435" s="32"/>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row>
    <row r="436" spans="3:47" x14ac:dyDescent="0.2">
      <c r="C436" s="3"/>
      <c r="D436" s="3"/>
      <c r="E436" s="32"/>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row>
    <row r="437" spans="3:47" x14ac:dyDescent="0.2">
      <c r="C437" s="3"/>
      <c r="D437" s="3"/>
      <c r="E437" s="32"/>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row>
    <row r="438" spans="3:47" x14ac:dyDescent="0.2">
      <c r="C438" s="3"/>
      <c r="D438" s="3"/>
      <c r="E438" s="32"/>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row>
    <row r="439" spans="3:47" x14ac:dyDescent="0.2">
      <c r="C439" s="3"/>
      <c r="D439" s="3"/>
      <c r="E439" s="32"/>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row>
    <row r="440" spans="3:47" x14ac:dyDescent="0.2">
      <c r="C440" s="3"/>
      <c r="D440" s="3"/>
      <c r="E440" s="32"/>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row>
    <row r="441" spans="3:47" x14ac:dyDescent="0.2">
      <c r="C441" s="3"/>
      <c r="D441" s="3"/>
      <c r="E441" s="32"/>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row>
    <row r="442" spans="3:47" x14ac:dyDescent="0.2">
      <c r="C442" s="3"/>
      <c r="D442" s="3"/>
      <c r="E442" s="32"/>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row>
    <row r="443" spans="3:47" x14ac:dyDescent="0.2">
      <c r="C443" s="3"/>
      <c r="D443" s="3"/>
      <c r="E443" s="32"/>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row>
    <row r="444" spans="3:47" x14ac:dyDescent="0.2">
      <c r="C444" s="3"/>
      <c r="D444" s="3"/>
      <c r="E444" s="32"/>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row>
    <row r="445" spans="3:47" x14ac:dyDescent="0.2">
      <c r="C445" s="3"/>
      <c r="D445" s="3"/>
      <c r="E445" s="32"/>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3:47" x14ac:dyDescent="0.2">
      <c r="C446" s="3"/>
      <c r="D446" s="3"/>
      <c r="E446" s="32"/>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3:47" x14ac:dyDescent="0.2">
      <c r="C447" s="3"/>
      <c r="D447" s="3"/>
      <c r="E447" s="32"/>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3:47" x14ac:dyDescent="0.2">
      <c r="C448" s="3"/>
      <c r="D448" s="3"/>
      <c r="E448" s="32"/>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3:47" x14ac:dyDescent="0.2">
      <c r="C449" s="3"/>
      <c r="D449" s="3"/>
      <c r="E449" s="32"/>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3:47" x14ac:dyDescent="0.2">
      <c r="C450" s="3"/>
      <c r="D450" s="3"/>
      <c r="E450" s="32"/>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3:47" x14ac:dyDescent="0.2">
      <c r="C451" s="3"/>
      <c r="D451" s="3"/>
      <c r="E451" s="32"/>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row>
    <row r="452" spans="3:47" x14ac:dyDescent="0.2">
      <c r="C452" s="3"/>
      <c r="D452" s="3"/>
      <c r="E452" s="32"/>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row>
    <row r="453" spans="3:47" x14ac:dyDescent="0.2">
      <c r="C453" s="3"/>
      <c r="D453" s="3"/>
      <c r="E453" s="32"/>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row>
    <row r="454" spans="3:47" x14ac:dyDescent="0.2">
      <c r="C454" s="3"/>
      <c r="D454" s="3"/>
      <c r="E454" s="32"/>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row>
    <row r="455" spans="3:47" x14ac:dyDescent="0.2">
      <c r="C455" s="3"/>
      <c r="D455" s="3"/>
      <c r="E455" s="32"/>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row>
    <row r="456" spans="3:47" x14ac:dyDescent="0.2">
      <c r="C456" s="3"/>
      <c r="D456" s="3"/>
      <c r="E456" s="32"/>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row>
    <row r="457" spans="3:47" x14ac:dyDescent="0.2">
      <c r="C457" s="3"/>
      <c r="D457" s="3"/>
      <c r="E457" s="32"/>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row>
    <row r="458" spans="3:47" x14ac:dyDescent="0.2">
      <c r="C458" s="3"/>
      <c r="D458" s="3"/>
      <c r="E458" s="32"/>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row>
    <row r="459" spans="3:47" x14ac:dyDescent="0.2">
      <c r="C459" s="3"/>
      <c r="D459" s="3"/>
      <c r="E459" s="32"/>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row>
    <row r="460" spans="3:47" x14ac:dyDescent="0.2">
      <c r="C460" s="3"/>
      <c r="D460" s="3"/>
      <c r="E460" s="32"/>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row>
    <row r="461" spans="3:47" x14ac:dyDescent="0.2">
      <c r="C461" s="3"/>
      <c r="D461" s="3"/>
      <c r="E461" s="32"/>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row>
    <row r="462" spans="3:47" x14ac:dyDescent="0.2">
      <c r="C462" s="3"/>
      <c r="D462" s="3"/>
      <c r="E462" s="32"/>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row>
    <row r="463" spans="3:47" x14ac:dyDescent="0.2">
      <c r="C463" s="3"/>
      <c r="D463" s="3"/>
      <c r="E463" s="32"/>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row>
    <row r="464" spans="3:47" x14ac:dyDescent="0.2">
      <c r="C464" s="3"/>
      <c r="D464" s="3"/>
      <c r="E464" s="32"/>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row>
    <row r="465" spans="3:47" x14ac:dyDescent="0.2">
      <c r="C465" s="3"/>
      <c r="D465" s="3"/>
      <c r="E465" s="32"/>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row>
    <row r="466" spans="3:47" x14ac:dyDescent="0.2">
      <c r="C466" s="3"/>
      <c r="D466" s="3"/>
      <c r="E466" s="32"/>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row>
    <row r="467" spans="3:47" x14ac:dyDescent="0.2">
      <c r="C467" s="3"/>
      <c r="D467" s="3"/>
      <c r="E467" s="32"/>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row>
    <row r="468" spans="3:47" x14ac:dyDescent="0.2">
      <c r="C468" s="3"/>
      <c r="D468" s="3"/>
      <c r="E468" s="32"/>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row>
    <row r="469" spans="3:47" x14ac:dyDescent="0.2">
      <c r="C469" s="3"/>
      <c r="D469" s="3"/>
      <c r="E469" s="32"/>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row>
    <row r="470" spans="3:47" x14ac:dyDescent="0.2">
      <c r="C470" s="3"/>
      <c r="D470" s="3"/>
      <c r="E470" s="32"/>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row>
    <row r="471" spans="3:47" x14ac:dyDescent="0.2">
      <c r="C471" s="3"/>
      <c r="D471" s="3"/>
      <c r="E471" s="32"/>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3:47" x14ac:dyDescent="0.2">
      <c r="C472" s="3"/>
      <c r="D472" s="3"/>
      <c r="E472" s="32"/>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3:47" x14ac:dyDescent="0.2">
      <c r="C473" s="3"/>
      <c r="D473" s="3"/>
      <c r="E473" s="32"/>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row>
    <row r="474" spans="3:47" x14ac:dyDescent="0.2">
      <c r="C474" s="3"/>
      <c r="D474" s="3"/>
      <c r="E474" s="32"/>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row>
    <row r="475" spans="3:47" x14ac:dyDescent="0.2">
      <c r="C475" s="3"/>
      <c r="D475" s="3"/>
      <c r="E475" s="32"/>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row>
    <row r="476" spans="3:47" x14ac:dyDescent="0.2">
      <c r="C476" s="3"/>
      <c r="D476" s="3"/>
      <c r="E476" s="32"/>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row>
    <row r="477" spans="3:47" x14ac:dyDescent="0.2">
      <c r="C477" s="3"/>
      <c r="D477" s="3"/>
      <c r="E477" s="32"/>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row>
    <row r="478" spans="3:47" x14ac:dyDescent="0.2">
      <c r="C478" s="3"/>
      <c r="D478" s="3"/>
      <c r="E478" s="32"/>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row>
    <row r="479" spans="3:47" x14ac:dyDescent="0.2">
      <c r="C479" s="3"/>
      <c r="D479" s="3"/>
      <c r="E479" s="32"/>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row>
    <row r="480" spans="3:47" x14ac:dyDescent="0.2">
      <c r="C480" s="3"/>
      <c r="D480" s="3"/>
      <c r="E480" s="32"/>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row>
    <row r="481" spans="3:47" x14ac:dyDescent="0.2">
      <c r="C481" s="3"/>
      <c r="D481" s="3"/>
      <c r="E481" s="32"/>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row>
    <row r="482" spans="3:47" x14ac:dyDescent="0.2">
      <c r="C482" s="3"/>
      <c r="D482" s="3"/>
      <c r="E482" s="32"/>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row>
    <row r="483" spans="3:47" x14ac:dyDescent="0.2">
      <c r="C483" s="3"/>
      <c r="D483" s="3"/>
      <c r="E483" s="32"/>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row>
    <row r="484" spans="3:47" x14ac:dyDescent="0.2">
      <c r="C484" s="3"/>
      <c r="D484" s="3"/>
      <c r="E484" s="32"/>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row>
    <row r="485" spans="3:47" x14ac:dyDescent="0.2">
      <c r="C485" s="3"/>
      <c r="D485" s="3"/>
      <c r="E485" s="32"/>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row>
    <row r="486" spans="3:47" x14ac:dyDescent="0.2">
      <c r="C486" s="3"/>
      <c r="D486" s="3"/>
      <c r="E486" s="32"/>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row>
    <row r="487" spans="3:47" x14ac:dyDescent="0.2">
      <c r="C487" s="3"/>
      <c r="D487" s="3"/>
      <c r="E487" s="32"/>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row>
    <row r="488" spans="3:47" x14ac:dyDescent="0.2">
      <c r="C488" s="3"/>
      <c r="D488" s="3"/>
      <c r="E488" s="32"/>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row>
    <row r="489" spans="3:47" x14ac:dyDescent="0.2">
      <c r="C489" s="3"/>
      <c r="D489" s="3"/>
      <c r="E489" s="32"/>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row>
    <row r="490" spans="3:47" x14ac:dyDescent="0.2">
      <c r="C490" s="3"/>
      <c r="D490" s="3"/>
      <c r="E490" s="32"/>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row>
    <row r="491" spans="3:47" x14ac:dyDescent="0.2">
      <c r="C491" s="3"/>
      <c r="D491" s="3"/>
      <c r="E491" s="32"/>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row>
    <row r="492" spans="3:47" x14ac:dyDescent="0.2">
      <c r="C492" s="3"/>
      <c r="D492" s="3"/>
      <c r="E492" s="32"/>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row>
    <row r="493" spans="3:47" x14ac:dyDescent="0.2">
      <c r="C493" s="3"/>
      <c r="D493" s="3"/>
      <c r="E493" s="32"/>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row>
    <row r="494" spans="3:47" x14ac:dyDescent="0.2">
      <c r="C494" s="3"/>
      <c r="D494" s="3"/>
      <c r="E494" s="32"/>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row>
    <row r="495" spans="3:47" x14ac:dyDescent="0.2">
      <c r="C495" s="3"/>
      <c r="D495" s="3"/>
      <c r="E495" s="32"/>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row>
    <row r="496" spans="3:47" x14ac:dyDescent="0.2">
      <c r="C496" s="3"/>
      <c r="D496" s="3"/>
      <c r="E496" s="32"/>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row>
    <row r="497" spans="3:47" x14ac:dyDescent="0.2">
      <c r="C497" s="3"/>
      <c r="D497" s="3"/>
      <c r="E497" s="32"/>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row>
    <row r="498" spans="3:47" x14ac:dyDescent="0.2">
      <c r="C498" s="3"/>
      <c r="D498" s="3"/>
      <c r="E498" s="32"/>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row>
    <row r="499" spans="3:47" x14ac:dyDescent="0.2">
      <c r="C499" s="3"/>
      <c r="D499" s="3"/>
      <c r="E499" s="32"/>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row>
    <row r="500" spans="3:47" x14ac:dyDescent="0.2">
      <c r="C500" s="3"/>
      <c r="D500" s="3"/>
      <c r="E500" s="32"/>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row>
    <row r="501" spans="3:47" x14ac:dyDescent="0.2">
      <c r="C501" s="3"/>
      <c r="D501" s="3"/>
      <c r="E501" s="32"/>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row>
    <row r="502" spans="3:47" x14ac:dyDescent="0.2">
      <c r="C502" s="3"/>
      <c r="D502" s="3"/>
      <c r="E502" s="32"/>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row>
    <row r="503" spans="3:47" x14ac:dyDescent="0.2">
      <c r="C503" s="3"/>
      <c r="D503" s="3"/>
      <c r="E503" s="32"/>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row>
    <row r="504" spans="3:47" x14ac:dyDescent="0.2">
      <c r="C504" s="3"/>
      <c r="D504" s="3"/>
      <c r="E504" s="32"/>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row>
    <row r="505" spans="3:47" x14ac:dyDescent="0.2">
      <c r="C505" s="3"/>
      <c r="D505" s="3"/>
      <c r="E505" s="32"/>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row>
    <row r="506" spans="3:47" x14ac:dyDescent="0.2">
      <c r="C506" s="3"/>
      <c r="D506" s="3"/>
      <c r="E506" s="32"/>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row>
    <row r="507" spans="3:47" x14ac:dyDescent="0.2">
      <c r="C507" s="3"/>
      <c r="D507" s="3"/>
      <c r="E507" s="32"/>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row>
    <row r="508" spans="3:47" x14ac:dyDescent="0.2">
      <c r="C508" s="3"/>
      <c r="D508" s="3"/>
      <c r="E508" s="32"/>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row>
    <row r="509" spans="3:47" x14ac:dyDescent="0.2">
      <c r="C509" s="3"/>
      <c r="D509" s="3"/>
      <c r="E509" s="32"/>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row>
    <row r="510" spans="3:47" x14ac:dyDescent="0.2">
      <c r="C510" s="3"/>
      <c r="D510" s="3"/>
      <c r="E510" s="32"/>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row>
    <row r="511" spans="3:47" x14ac:dyDescent="0.2">
      <c r="C511" s="3"/>
      <c r="D511" s="3"/>
      <c r="E511" s="32"/>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row>
    <row r="512" spans="3:47" x14ac:dyDescent="0.2">
      <c r="C512" s="3"/>
      <c r="D512" s="3"/>
      <c r="E512" s="32"/>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row>
    <row r="513" spans="3:47" x14ac:dyDescent="0.2">
      <c r="C513" s="3"/>
      <c r="D513" s="3"/>
      <c r="E513" s="32"/>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row>
    <row r="514" spans="3:47" x14ac:dyDescent="0.2">
      <c r="C514" s="3"/>
      <c r="D514" s="3"/>
      <c r="E514" s="32"/>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row>
    <row r="515" spans="3:47" x14ac:dyDescent="0.2">
      <c r="C515" s="3"/>
      <c r="D515" s="3"/>
      <c r="E515" s="32"/>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row>
    <row r="516" spans="3:47" x14ac:dyDescent="0.2">
      <c r="C516" s="3"/>
      <c r="D516" s="3"/>
      <c r="E516" s="32"/>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row>
    <row r="517" spans="3:47" x14ac:dyDescent="0.2">
      <c r="C517" s="3"/>
      <c r="D517" s="3"/>
      <c r="E517" s="32"/>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row>
    <row r="518" spans="3:47" x14ac:dyDescent="0.2">
      <c r="C518" s="3"/>
      <c r="D518" s="3"/>
      <c r="E518" s="32"/>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row>
    <row r="519" spans="3:47" x14ac:dyDescent="0.2">
      <c r="C519" s="3"/>
      <c r="D519" s="3"/>
      <c r="E519" s="32"/>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row>
    <row r="520" spans="3:47" x14ac:dyDescent="0.2">
      <c r="C520" s="3"/>
      <c r="D520" s="3"/>
      <c r="E520" s="32"/>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row>
    <row r="521" spans="3:47" x14ac:dyDescent="0.2">
      <c r="C521" s="3"/>
      <c r="D521" s="3"/>
      <c r="E521" s="32"/>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row>
    <row r="522" spans="3:47" x14ac:dyDescent="0.2">
      <c r="C522" s="3"/>
      <c r="D522" s="3"/>
      <c r="E522" s="32"/>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row>
    <row r="523" spans="3:47" x14ac:dyDescent="0.2">
      <c r="C523" s="3"/>
      <c r="D523" s="3"/>
      <c r="E523" s="32"/>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row>
    <row r="524" spans="3:47" x14ac:dyDescent="0.2">
      <c r="C524" s="3"/>
      <c r="D524" s="3"/>
      <c r="E524" s="32"/>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row>
    <row r="525" spans="3:47" x14ac:dyDescent="0.2">
      <c r="C525" s="3"/>
      <c r="D525" s="3"/>
      <c r="E525" s="32"/>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row>
    <row r="526" spans="3:47" x14ac:dyDescent="0.2">
      <c r="C526" s="3"/>
      <c r="D526" s="3"/>
      <c r="E526" s="32"/>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row>
    <row r="527" spans="3:47" x14ac:dyDescent="0.2">
      <c r="C527" s="3"/>
      <c r="D527" s="3"/>
      <c r="E527" s="32"/>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row>
    <row r="528" spans="3:47" x14ac:dyDescent="0.2">
      <c r="C528" s="3"/>
      <c r="D528" s="3"/>
      <c r="E528" s="32"/>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row>
    <row r="529" spans="3:47" x14ac:dyDescent="0.2">
      <c r="C529" s="3"/>
      <c r="D529" s="3"/>
      <c r="E529" s="32"/>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row>
    <row r="530" spans="3:47" x14ac:dyDescent="0.2">
      <c r="C530" s="3"/>
      <c r="D530" s="3"/>
      <c r="E530" s="32"/>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row>
    <row r="531" spans="3:47" x14ac:dyDescent="0.2">
      <c r="C531" s="3"/>
      <c r="D531" s="3"/>
      <c r="E531" s="32"/>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row>
    <row r="532" spans="3:47" x14ac:dyDescent="0.2">
      <c r="C532" s="3"/>
      <c r="D532" s="3"/>
      <c r="E532" s="32"/>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row>
    <row r="533" spans="3:47" x14ac:dyDescent="0.2">
      <c r="C533" s="3"/>
      <c r="D533" s="3"/>
      <c r="E533" s="32"/>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row>
    <row r="534" spans="3:47" x14ac:dyDescent="0.2">
      <c r="C534" s="3"/>
      <c r="D534" s="3"/>
      <c r="E534" s="32"/>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row>
    <row r="535" spans="3:47" x14ac:dyDescent="0.2">
      <c r="C535" s="3"/>
      <c r="D535" s="3"/>
      <c r="E535" s="32"/>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row>
    <row r="536" spans="3:47" x14ac:dyDescent="0.2">
      <c r="C536" s="3"/>
      <c r="D536" s="3"/>
      <c r="E536" s="32"/>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row>
    <row r="537" spans="3:47" x14ac:dyDescent="0.2">
      <c r="C537" s="3"/>
      <c r="D537" s="3"/>
      <c r="E537" s="32"/>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row>
    <row r="538" spans="3:47" x14ac:dyDescent="0.2">
      <c r="C538" s="3"/>
      <c r="D538" s="3"/>
      <c r="E538" s="32"/>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row>
    <row r="539" spans="3:47" x14ac:dyDescent="0.2">
      <c r="C539" s="3"/>
      <c r="D539" s="3"/>
      <c r="E539" s="32"/>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row>
    <row r="540" spans="3:47" x14ac:dyDescent="0.2">
      <c r="C540" s="3"/>
      <c r="D540" s="3"/>
      <c r="E540" s="32"/>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row>
    <row r="541" spans="3:47" x14ac:dyDescent="0.2">
      <c r="C541" s="3"/>
      <c r="D541" s="3"/>
      <c r="E541" s="32"/>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row>
    <row r="542" spans="3:47" x14ac:dyDescent="0.2">
      <c r="C542" s="3"/>
      <c r="D542" s="3"/>
      <c r="E542" s="32"/>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row>
    <row r="543" spans="3:47" x14ac:dyDescent="0.2">
      <c r="C543" s="3"/>
      <c r="D543" s="3"/>
      <c r="E543" s="32"/>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row>
    <row r="544" spans="3:47" x14ac:dyDescent="0.2">
      <c r="C544" s="3"/>
      <c r="D544" s="3"/>
      <c r="E544" s="32"/>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row>
    <row r="545" spans="3:47" x14ac:dyDescent="0.2">
      <c r="C545" s="3"/>
      <c r="D545" s="3"/>
      <c r="E545" s="32"/>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row>
    <row r="546" spans="3:47" x14ac:dyDescent="0.2">
      <c r="C546" s="3"/>
      <c r="D546" s="3"/>
      <c r="E546" s="32"/>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row>
    <row r="547" spans="3:47" x14ac:dyDescent="0.2">
      <c r="C547" s="3"/>
      <c r="D547" s="3"/>
      <c r="E547" s="32"/>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row>
    <row r="548" spans="3:47" x14ac:dyDescent="0.2">
      <c r="C548" s="3"/>
      <c r="D548" s="3"/>
      <c r="E548" s="32"/>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row>
    <row r="549" spans="3:47" x14ac:dyDescent="0.2">
      <c r="C549" s="3"/>
      <c r="D549" s="3"/>
      <c r="E549" s="32"/>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row>
    <row r="550" spans="3:47" x14ac:dyDescent="0.2">
      <c r="C550" s="3"/>
      <c r="D550" s="3"/>
      <c r="E550" s="32"/>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row>
    <row r="551" spans="3:47" x14ac:dyDescent="0.2">
      <c r="C551" s="3"/>
      <c r="D551" s="3"/>
      <c r="E551" s="32"/>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row>
    <row r="552" spans="3:47" x14ac:dyDescent="0.2">
      <c r="C552" s="3"/>
      <c r="D552" s="3"/>
      <c r="E552" s="32"/>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row>
    <row r="553" spans="3:47" x14ac:dyDescent="0.2">
      <c r="C553" s="3"/>
      <c r="D553" s="3"/>
      <c r="E553" s="32"/>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row>
    <row r="554" spans="3:47" x14ac:dyDescent="0.2">
      <c r="C554" s="3"/>
      <c r="D554" s="3"/>
      <c r="E554" s="32"/>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row>
    <row r="555" spans="3:47" x14ac:dyDescent="0.2">
      <c r="C555" s="3"/>
      <c r="D555" s="3"/>
      <c r="E555" s="32"/>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row>
    <row r="556" spans="3:47" x14ac:dyDescent="0.2">
      <c r="C556" s="3"/>
      <c r="D556" s="3"/>
      <c r="E556" s="32"/>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row>
    <row r="557" spans="3:47" x14ac:dyDescent="0.2">
      <c r="C557" s="3"/>
      <c r="D557" s="3"/>
      <c r="E557" s="32"/>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row>
    <row r="558" spans="3:47" x14ac:dyDescent="0.2">
      <c r="C558" s="3"/>
      <c r="D558" s="3"/>
      <c r="E558" s="32"/>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row>
    <row r="559" spans="3:47" x14ac:dyDescent="0.2">
      <c r="C559" s="3"/>
      <c r="D559" s="3"/>
      <c r="E559" s="32"/>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row>
    <row r="560" spans="3:47" x14ac:dyDescent="0.2">
      <c r="C560" s="3"/>
      <c r="D560" s="3"/>
      <c r="E560" s="32"/>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row>
    <row r="561" spans="3:47" x14ac:dyDescent="0.2">
      <c r="C561" s="3"/>
      <c r="D561" s="3"/>
      <c r="E561" s="32"/>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row>
    <row r="562" spans="3:47" x14ac:dyDescent="0.2">
      <c r="C562" s="3"/>
      <c r="D562" s="3"/>
      <c r="E562" s="32"/>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row>
    <row r="563" spans="3:47" x14ac:dyDescent="0.2">
      <c r="C563" s="3"/>
      <c r="D563" s="3"/>
      <c r="E563" s="32"/>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row>
    <row r="564" spans="3:47" x14ac:dyDescent="0.2">
      <c r="C564" s="3"/>
      <c r="D564" s="3"/>
      <c r="E564" s="32"/>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row>
    <row r="565" spans="3:47" x14ac:dyDescent="0.2">
      <c r="C565" s="3"/>
      <c r="D565" s="3"/>
      <c r="E565" s="32"/>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row>
    <row r="566" spans="3:47" x14ac:dyDescent="0.2">
      <c r="C566" s="3"/>
      <c r="D566" s="3"/>
      <c r="E566" s="32"/>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row>
    <row r="567" spans="3:47" x14ac:dyDescent="0.2">
      <c r="C567" s="3"/>
      <c r="D567" s="3"/>
      <c r="E567" s="32"/>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row>
    <row r="568" spans="3:47" x14ac:dyDescent="0.2">
      <c r="C568" s="3"/>
      <c r="D568" s="3"/>
      <c r="E568" s="32"/>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row>
    <row r="569" spans="3:47" x14ac:dyDescent="0.2">
      <c r="C569" s="3"/>
      <c r="D569" s="3"/>
      <c r="E569" s="32"/>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row>
    <row r="570" spans="3:47" x14ac:dyDescent="0.2">
      <c r="C570" s="3"/>
      <c r="D570" s="3"/>
      <c r="E570" s="32"/>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row>
    <row r="571" spans="3:47" x14ac:dyDescent="0.2">
      <c r="C571" s="3"/>
      <c r="D571" s="3"/>
      <c r="E571" s="32"/>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row>
    <row r="572" spans="3:47" x14ac:dyDescent="0.2">
      <c r="C572" s="3"/>
      <c r="D572" s="3"/>
      <c r="E572" s="32"/>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row>
    <row r="573" spans="3:47" x14ac:dyDescent="0.2">
      <c r="C573" s="3"/>
      <c r="D573" s="3"/>
      <c r="E573" s="32"/>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row>
    <row r="574" spans="3:47" x14ac:dyDescent="0.2">
      <c r="C574" s="3"/>
      <c r="D574" s="3"/>
      <c r="E574" s="32"/>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row>
    <row r="575" spans="3:47" x14ac:dyDescent="0.2">
      <c r="C575" s="3"/>
      <c r="D575" s="3"/>
      <c r="E575" s="32"/>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row>
    <row r="576" spans="3:47" x14ac:dyDescent="0.2">
      <c r="C576" s="3"/>
      <c r="D576" s="3"/>
      <c r="E576" s="32"/>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row>
    <row r="577" spans="3:47" x14ac:dyDescent="0.2">
      <c r="C577" s="3"/>
      <c r="D577" s="3"/>
      <c r="E577" s="32"/>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row>
    <row r="578" spans="3:47" x14ac:dyDescent="0.2">
      <c r="C578" s="3"/>
      <c r="D578" s="3"/>
      <c r="E578" s="32"/>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row>
    <row r="579" spans="3:47" x14ac:dyDescent="0.2">
      <c r="C579" s="3"/>
      <c r="D579" s="3"/>
      <c r="E579" s="32"/>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row>
    <row r="580" spans="3:47" x14ac:dyDescent="0.2">
      <c r="C580" s="3"/>
      <c r="D580" s="3"/>
      <c r="E580" s="32"/>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row>
    <row r="581" spans="3:47" x14ac:dyDescent="0.2">
      <c r="C581" s="3"/>
      <c r="D581" s="3"/>
      <c r="E581" s="32"/>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row>
    <row r="582" spans="3:47" x14ac:dyDescent="0.2">
      <c r="C582" s="3"/>
      <c r="D582" s="3"/>
      <c r="E582" s="32"/>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row>
    <row r="583" spans="3:47" x14ac:dyDescent="0.2">
      <c r="C583" s="3"/>
      <c r="D583" s="3"/>
      <c r="E583" s="32"/>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row>
    <row r="584" spans="3:47" x14ac:dyDescent="0.2">
      <c r="C584" s="3"/>
      <c r="D584" s="3"/>
      <c r="E584" s="32"/>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row>
    <row r="585" spans="3:47" x14ac:dyDescent="0.2">
      <c r="C585" s="3"/>
      <c r="D585" s="3"/>
      <c r="E585" s="32"/>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row>
    <row r="586" spans="3:47" x14ac:dyDescent="0.2">
      <c r="C586" s="3"/>
      <c r="D586" s="3"/>
      <c r="E586" s="32"/>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row>
    <row r="587" spans="3:47" x14ac:dyDescent="0.2">
      <c r="C587" s="3"/>
      <c r="D587" s="3"/>
      <c r="E587" s="32"/>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row>
    <row r="588" spans="3:47" x14ac:dyDescent="0.2">
      <c r="C588" s="3"/>
      <c r="D588" s="3"/>
      <c r="E588" s="32"/>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row>
    <row r="589" spans="3:47" x14ac:dyDescent="0.2">
      <c r="C589" s="3"/>
      <c r="D589" s="3"/>
      <c r="E589" s="32"/>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row>
    <row r="590" spans="3:47" x14ac:dyDescent="0.2">
      <c r="C590" s="3"/>
      <c r="D590" s="3"/>
      <c r="E590" s="32"/>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row>
    <row r="591" spans="3:47" x14ac:dyDescent="0.2">
      <c r="C591" s="3"/>
      <c r="D591" s="3"/>
      <c r="E591" s="32"/>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row>
    <row r="592" spans="3:47" x14ac:dyDescent="0.2">
      <c r="C592" s="3"/>
      <c r="D592" s="3"/>
      <c r="E592" s="32"/>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row>
    <row r="593" spans="3:47" x14ac:dyDescent="0.2">
      <c r="C593" s="3"/>
      <c r="D593" s="3"/>
      <c r="E593" s="32"/>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row>
    <row r="594" spans="3:47" x14ac:dyDescent="0.2">
      <c r="C594" s="3"/>
      <c r="D594" s="3"/>
      <c r="E594" s="32"/>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row>
    <row r="595" spans="3:47" x14ac:dyDescent="0.2">
      <c r="C595" s="3"/>
      <c r="D595" s="3"/>
      <c r="E595" s="32"/>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row>
    <row r="596" spans="3:47" x14ac:dyDescent="0.2">
      <c r="C596" s="3"/>
      <c r="D596" s="3"/>
      <c r="E596" s="32"/>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row>
    <row r="597" spans="3:47" x14ac:dyDescent="0.2">
      <c r="C597" s="3"/>
      <c r="D597" s="3"/>
      <c r="E597" s="32"/>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row>
    <row r="598" spans="3:47" x14ac:dyDescent="0.2">
      <c r="C598" s="3"/>
      <c r="D598" s="3"/>
      <c r="E598" s="32"/>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row>
    <row r="599" spans="3:47" x14ac:dyDescent="0.2">
      <c r="C599" s="3"/>
      <c r="D599" s="3"/>
      <c r="E599" s="32"/>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row>
    <row r="600" spans="3:47" x14ac:dyDescent="0.2">
      <c r="C600" s="3"/>
      <c r="D600" s="3"/>
      <c r="E600" s="32"/>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row>
    <row r="601" spans="3:47" x14ac:dyDescent="0.2">
      <c r="C601" s="3"/>
      <c r="D601" s="3"/>
      <c r="E601" s="32"/>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row>
    <row r="602" spans="3:47" x14ac:dyDescent="0.2">
      <c r="C602" s="3"/>
      <c r="D602" s="3"/>
      <c r="E602" s="32"/>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row>
    <row r="603" spans="3:47" x14ac:dyDescent="0.2">
      <c r="C603" s="3"/>
      <c r="D603" s="3"/>
      <c r="E603" s="32"/>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row>
    <row r="604" spans="3:47" x14ac:dyDescent="0.2">
      <c r="C604" s="3"/>
      <c r="D604" s="3"/>
      <c r="E604" s="32"/>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row>
    <row r="605" spans="3:47" x14ac:dyDescent="0.2">
      <c r="C605" s="3"/>
      <c r="D605" s="3"/>
      <c r="E605" s="32"/>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row>
    <row r="606" spans="3:47" x14ac:dyDescent="0.2">
      <c r="C606" s="3"/>
      <c r="D606" s="3"/>
      <c r="E606" s="32"/>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row>
    <row r="607" spans="3:47" x14ac:dyDescent="0.2">
      <c r="C607" s="3"/>
      <c r="D607" s="3"/>
      <c r="E607" s="32"/>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row>
    <row r="608" spans="3:47" x14ac:dyDescent="0.2">
      <c r="C608" s="3"/>
      <c r="D608" s="3"/>
      <c r="E608" s="32"/>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row>
    <row r="609" spans="3:47" x14ac:dyDescent="0.2">
      <c r="C609" s="3"/>
      <c r="D609" s="3"/>
      <c r="E609" s="32"/>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row>
    <row r="610" spans="3:47" x14ac:dyDescent="0.2">
      <c r="C610" s="3"/>
      <c r="D610" s="3"/>
      <c r="E610" s="32"/>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row>
    <row r="611" spans="3:47" x14ac:dyDescent="0.2">
      <c r="C611" s="3"/>
      <c r="D611" s="3"/>
      <c r="E611" s="32"/>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row>
    <row r="612" spans="3:47" x14ac:dyDescent="0.2">
      <c r="C612" s="3"/>
      <c r="D612" s="3"/>
      <c r="E612" s="32"/>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row>
    <row r="613" spans="3:47" x14ac:dyDescent="0.2">
      <c r="C613" s="3"/>
      <c r="D613" s="3"/>
      <c r="E613" s="32"/>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row>
    <row r="614" spans="3:47" x14ac:dyDescent="0.2">
      <c r="C614" s="3"/>
      <c r="D614" s="3"/>
      <c r="E614" s="32"/>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row>
    <row r="615" spans="3:47" x14ac:dyDescent="0.2">
      <c r="C615" s="3"/>
      <c r="D615" s="3"/>
      <c r="E615" s="32"/>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row>
    <row r="616" spans="3:47" x14ac:dyDescent="0.2">
      <c r="C616" s="3"/>
      <c r="D616" s="3"/>
      <c r="E616" s="32"/>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row>
    <row r="617" spans="3:47" x14ac:dyDescent="0.2">
      <c r="C617" s="3"/>
      <c r="D617" s="3"/>
      <c r="E617" s="32"/>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row>
    <row r="618" spans="3:47" x14ac:dyDescent="0.2">
      <c r="C618" s="3"/>
      <c r="D618" s="3"/>
      <c r="E618" s="32"/>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row>
    <row r="619" spans="3:47" x14ac:dyDescent="0.2">
      <c r="C619" s="3"/>
      <c r="D619" s="3"/>
      <c r="E619" s="32"/>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row>
    <row r="620" spans="3:47" x14ac:dyDescent="0.2">
      <c r="C620" s="3"/>
      <c r="D620" s="3"/>
      <c r="E620" s="32"/>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row>
    <row r="621" spans="3:47" x14ac:dyDescent="0.2">
      <c r="C621" s="3"/>
      <c r="D621" s="3"/>
      <c r="E621" s="32"/>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row>
    <row r="622" spans="3:47" x14ac:dyDescent="0.2">
      <c r="C622" s="3"/>
      <c r="D622" s="3"/>
      <c r="E622" s="32"/>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row>
    <row r="623" spans="3:47" x14ac:dyDescent="0.2">
      <c r="C623" s="3"/>
      <c r="D623" s="3"/>
      <c r="E623" s="32"/>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row>
    <row r="624" spans="3:47" x14ac:dyDescent="0.2">
      <c r="C624" s="3"/>
      <c r="D624" s="3"/>
      <c r="E624" s="32"/>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row>
    <row r="625" spans="3:47" x14ac:dyDescent="0.2">
      <c r="C625" s="3"/>
      <c r="D625" s="3"/>
      <c r="E625" s="32"/>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row>
    <row r="626" spans="3:47" x14ac:dyDescent="0.2">
      <c r="C626" s="3"/>
      <c r="D626" s="3"/>
      <c r="E626" s="32"/>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row>
    <row r="627" spans="3:47" x14ac:dyDescent="0.2">
      <c r="C627" s="3"/>
      <c r="D627" s="3"/>
      <c r="E627" s="32"/>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row>
    <row r="628" spans="3:47" x14ac:dyDescent="0.2">
      <c r="C628" s="3"/>
      <c r="D628" s="3"/>
      <c r="E628" s="32"/>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row>
    <row r="629" spans="3:47" x14ac:dyDescent="0.2">
      <c r="C629" s="3"/>
      <c r="D629" s="3"/>
      <c r="E629" s="32"/>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row>
    <row r="630" spans="3:47" x14ac:dyDescent="0.2">
      <c r="C630" s="3"/>
      <c r="D630" s="3"/>
      <c r="E630" s="32"/>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row>
    <row r="631" spans="3:47" x14ac:dyDescent="0.2">
      <c r="C631" s="3"/>
      <c r="D631" s="3"/>
      <c r="E631" s="32"/>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row>
    <row r="632" spans="3:47" x14ac:dyDescent="0.2">
      <c r="C632" s="3"/>
      <c r="D632" s="3"/>
      <c r="E632" s="32"/>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row>
    <row r="633" spans="3:47" x14ac:dyDescent="0.2">
      <c r="C633" s="3"/>
      <c r="D633" s="3"/>
      <c r="E633" s="32"/>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row>
    <row r="634" spans="3:47" x14ac:dyDescent="0.2">
      <c r="C634" s="3"/>
      <c r="D634" s="3"/>
      <c r="E634" s="32"/>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row>
    <row r="635" spans="3:47" x14ac:dyDescent="0.2">
      <c r="C635" s="3"/>
      <c r="D635" s="3"/>
      <c r="E635" s="32"/>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row>
    <row r="636" spans="3:47" x14ac:dyDescent="0.2">
      <c r="C636" s="3"/>
      <c r="D636" s="3"/>
      <c r="E636" s="32"/>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row>
    <row r="637" spans="3:47" x14ac:dyDescent="0.2">
      <c r="C637" s="3"/>
      <c r="D637" s="3"/>
      <c r="E637" s="32"/>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row>
    <row r="638" spans="3:47" x14ac:dyDescent="0.2">
      <c r="C638" s="3"/>
      <c r="D638" s="3"/>
      <c r="E638" s="32"/>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row>
    <row r="639" spans="3:47" x14ac:dyDescent="0.2">
      <c r="C639" s="3"/>
      <c r="D639" s="3"/>
      <c r="E639" s="32"/>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row>
    <row r="640" spans="3:47" x14ac:dyDescent="0.2">
      <c r="C640" s="3"/>
      <c r="D640" s="3"/>
      <c r="E640" s="32"/>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row>
    <row r="641" spans="3:47" x14ac:dyDescent="0.2">
      <c r="C641" s="3"/>
      <c r="D641" s="3"/>
      <c r="E641" s="32"/>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row>
    <row r="642" spans="3:47" x14ac:dyDescent="0.2">
      <c r="C642" s="3"/>
      <c r="D642" s="3"/>
      <c r="E642" s="32"/>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row>
    <row r="643" spans="3:47" x14ac:dyDescent="0.2">
      <c r="C643" s="3"/>
      <c r="D643" s="3"/>
      <c r="E643" s="32"/>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row>
    <row r="644" spans="3:47" x14ac:dyDescent="0.2">
      <c r="C644" s="3"/>
      <c r="D644" s="3"/>
      <c r="E644" s="32"/>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row>
    <row r="645" spans="3:47" x14ac:dyDescent="0.2">
      <c r="C645" s="3"/>
      <c r="D645" s="3"/>
      <c r="E645" s="32"/>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row>
    <row r="646" spans="3:47" x14ac:dyDescent="0.2">
      <c r="C646" s="3"/>
      <c r="D646" s="3"/>
      <c r="E646" s="32"/>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row>
    <row r="647" spans="3:47" x14ac:dyDescent="0.2">
      <c r="C647" s="3"/>
      <c r="D647" s="3"/>
      <c r="E647" s="32"/>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row>
    <row r="648" spans="3:47" x14ac:dyDescent="0.2">
      <c r="C648" s="3"/>
      <c r="D648" s="3"/>
      <c r="E648" s="32"/>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row>
    <row r="649" spans="3:47" x14ac:dyDescent="0.2">
      <c r="C649" s="3"/>
      <c r="D649" s="3"/>
      <c r="E649" s="32"/>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row>
    <row r="650" spans="3:47" x14ac:dyDescent="0.2">
      <c r="C650" s="3"/>
      <c r="D650" s="3"/>
      <c r="E650" s="32"/>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row>
    <row r="651" spans="3:47" x14ac:dyDescent="0.2">
      <c r="C651" s="3"/>
      <c r="D651" s="3"/>
      <c r="E651" s="32"/>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row>
    <row r="652" spans="3:47" x14ac:dyDescent="0.2">
      <c r="C652" s="3"/>
      <c r="D652" s="3"/>
      <c r="E652" s="32"/>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row>
    <row r="653" spans="3:47" x14ac:dyDescent="0.2">
      <c r="C653" s="3"/>
      <c r="D653" s="3"/>
      <c r="E653" s="32"/>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row>
    <row r="654" spans="3:47" x14ac:dyDescent="0.2">
      <c r="C654" s="3"/>
      <c r="D654" s="3"/>
      <c r="E654" s="32"/>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row>
    <row r="655" spans="3:47" x14ac:dyDescent="0.2">
      <c r="C655" s="3"/>
      <c r="D655" s="3"/>
      <c r="E655" s="32"/>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row>
    <row r="656" spans="3:47" x14ac:dyDescent="0.2">
      <c r="C656" s="3"/>
      <c r="D656" s="3"/>
      <c r="E656" s="32"/>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row>
    <row r="657" spans="3:47" x14ac:dyDescent="0.2">
      <c r="C657" s="3"/>
      <c r="D657" s="3"/>
      <c r="E657" s="32"/>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row>
    <row r="658" spans="3:47" x14ac:dyDescent="0.2">
      <c r="C658" s="3"/>
      <c r="D658" s="3"/>
      <c r="E658" s="32"/>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row>
    <row r="659" spans="3:47" x14ac:dyDescent="0.2">
      <c r="C659" s="3"/>
      <c r="D659" s="3"/>
      <c r="E659" s="32"/>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row>
    <row r="660" spans="3:47" x14ac:dyDescent="0.2">
      <c r="C660" s="3"/>
      <c r="D660" s="3"/>
      <c r="E660" s="32"/>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row>
    <row r="661" spans="3:47" x14ac:dyDescent="0.2">
      <c r="C661" s="3"/>
      <c r="D661" s="3"/>
      <c r="E661" s="32"/>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row>
    <row r="662" spans="3:47" x14ac:dyDescent="0.2">
      <c r="C662" s="3"/>
      <c r="D662" s="3"/>
      <c r="E662" s="32"/>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row>
    <row r="663" spans="3:47" x14ac:dyDescent="0.2">
      <c r="C663" s="3"/>
      <c r="D663" s="3"/>
      <c r="E663" s="32"/>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row>
    <row r="664" spans="3:47" x14ac:dyDescent="0.2">
      <c r="C664" s="3"/>
      <c r="D664" s="3"/>
      <c r="E664" s="32"/>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row>
    <row r="665" spans="3:47" x14ac:dyDescent="0.2">
      <c r="C665" s="3"/>
      <c r="D665" s="3"/>
      <c r="E665" s="32"/>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row>
    <row r="666" spans="3:47" x14ac:dyDescent="0.2">
      <c r="C666" s="3"/>
      <c r="D666" s="3"/>
      <c r="E666" s="32"/>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row>
    <row r="667" spans="3:47" x14ac:dyDescent="0.2">
      <c r="C667" s="3"/>
      <c r="D667" s="3"/>
      <c r="E667" s="32"/>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row>
    <row r="668" spans="3:47" x14ac:dyDescent="0.2">
      <c r="C668" s="3"/>
      <c r="D668" s="3"/>
      <c r="E668" s="32"/>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row>
    <row r="669" spans="3:47" x14ac:dyDescent="0.2">
      <c r="C669" s="3"/>
      <c r="D669" s="3"/>
      <c r="E669" s="32"/>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row>
    <row r="670" spans="3:47" x14ac:dyDescent="0.2">
      <c r="C670" s="3"/>
      <c r="D670" s="3"/>
      <c r="E670" s="32"/>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row>
    <row r="671" spans="3:47" x14ac:dyDescent="0.2">
      <c r="C671" s="3"/>
      <c r="D671" s="3"/>
      <c r="E671" s="32"/>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row>
    <row r="672" spans="3:47" x14ac:dyDescent="0.2">
      <c r="C672" s="3"/>
      <c r="D672" s="3"/>
      <c r="E672" s="32"/>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row>
    <row r="673" spans="3:47" x14ac:dyDescent="0.2">
      <c r="C673" s="3"/>
      <c r="D673" s="3"/>
      <c r="E673" s="32"/>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row>
    <row r="674" spans="3:47" x14ac:dyDescent="0.2">
      <c r="C674" s="3"/>
      <c r="D674" s="3"/>
      <c r="E674" s="32"/>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row>
    <row r="675" spans="3:47" x14ac:dyDescent="0.2">
      <c r="C675" s="3"/>
      <c r="D675" s="3"/>
      <c r="E675" s="32"/>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row>
    <row r="676" spans="3:47" x14ac:dyDescent="0.2">
      <c r="C676" s="3"/>
      <c r="D676" s="3"/>
      <c r="E676" s="32"/>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row>
    <row r="677" spans="3:47" x14ac:dyDescent="0.2">
      <c r="C677" s="3"/>
      <c r="D677" s="3"/>
      <c r="E677" s="32"/>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row>
    <row r="678" spans="3:47" x14ac:dyDescent="0.2">
      <c r="C678" s="3"/>
      <c r="D678" s="3"/>
      <c r="E678" s="32"/>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row>
    <row r="679" spans="3:47" x14ac:dyDescent="0.2">
      <c r="C679" s="3"/>
      <c r="D679" s="3"/>
      <c r="E679" s="32"/>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row>
    <row r="680" spans="3:47" x14ac:dyDescent="0.2">
      <c r="C680" s="3"/>
      <c r="D680" s="3"/>
      <c r="E680" s="32"/>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row>
    <row r="681" spans="3:47" x14ac:dyDescent="0.2">
      <c r="C681" s="3"/>
      <c r="D681" s="3"/>
      <c r="E681" s="32"/>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row>
    <row r="682" spans="3:47" x14ac:dyDescent="0.2">
      <c r="C682" s="3"/>
      <c r="D682" s="3"/>
      <c r="E682" s="32"/>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row>
    <row r="683" spans="3:47" x14ac:dyDescent="0.2">
      <c r="C683" s="3"/>
      <c r="D683" s="3"/>
      <c r="E683" s="32"/>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row>
    <row r="684" spans="3:47" x14ac:dyDescent="0.2">
      <c r="C684" s="3"/>
      <c r="D684" s="3"/>
      <c r="E684" s="32"/>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row>
    <row r="685" spans="3:47" x14ac:dyDescent="0.2">
      <c r="C685" s="3"/>
      <c r="D685" s="3"/>
      <c r="E685" s="32"/>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row>
    <row r="686" spans="3:47" x14ac:dyDescent="0.2">
      <c r="C686" s="3"/>
      <c r="D686" s="3"/>
      <c r="E686" s="32"/>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row>
    <row r="687" spans="3:47" x14ac:dyDescent="0.2">
      <c r="C687" s="3"/>
      <c r="D687" s="3"/>
      <c r="E687" s="32"/>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row>
    <row r="688" spans="3:47" x14ac:dyDescent="0.2">
      <c r="C688" s="3"/>
      <c r="D688" s="3"/>
      <c r="E688" s="32"/>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row>
    <row r="689" spans="3:47" x14ac:dyDescent="0.2">
      <c r="C689" s="3"/>
      <c r="D689" s="3"/>
      <c r="E689" s="32"/>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row>
    <row r="690" spans="3:47" x14ac:dyDescent="0.2">
      <c r="C690" s="3"/>
      <c r="D690" s="3"/>
      <c r="E690" s="32"/>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row>
    <row r="691" spans="3:47" x14ac:dyDescent="0.2">
      <c r="C691" s="3"/>
      <c r="D691" s="3"/>
      <c r="E691" s="32"/>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row>
    <row r="692" spans="3:47" x14ac:dyDescent="0.2">
      <c r="C692" s="3"/>
      <c r="D692" s="3"/>
      <c r="E692" s="32"/>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row>
    <row r="693" spans="3:47" x14ac:dyDescent="0.2">
      <c r="C693" s="3"/>
      <c r="D693" s="3"/>
      <c r="E693" s="32"/>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row>
    <row r="694" spans="3:47" x14ac:dyDescent="0.2">
      <c r="C694" s="3"/>
      <c r="D694" s="3"/>
      <c r="E694" s="32"/>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row>
    <row r="695" spans="3:47" x14ac:dyDescent="0.2">
      <c r="C695" s="3"/>
      <c r="D695" s="3"/>
      <c r="E695" s="32"/>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row>
    <row r="696" spans="3:47" x14ac:dyDescent="0.2">
      <c r="C696" s="3"/>
      <c r="D696" s="3"/>
      <c r="E696" s="32"/>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row>
    <row r="697" spans="3:47" x14ac:dyDescent="0.2">
      <c r="C697" s="3"/>
      <c r="D697" s="3"/>
      <c r="E697" s="32"/>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row>
    <row r="698" spans="3:47" x14ac:dyDescent="0.2">
      <c r="C698" s="3"/>
      <c r="D698" s="3"/>
      <c r="E698" s="32"/>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row>
    <row r="699" spans="3:47" x14ac:dyDescent="0.2">
      <c r="C699" s="3"/>
      <c r="D699" s="3"/>
      <c r="E699" s="32"/>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row>
    <row r="700" spans="3:47" x14ac:dyDescent="0.2">
      <c r="C700" s="3"/>
      <c r="D700" s="3"/>
      <c r="E700" s="32"/>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row>
    <row r="701" spans="3:47" x14ac:dyDescent="0.2">
      <c r="C701" s="3"/>
      <c r="D701" s="3"/>
      <c r="E701" s="32"/>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row>
    <row r="702" spans="3:47" x14ac:dyDescent="0.2">
      <c r="C702" s="3"/>
      <c r="D702" s="3"/>
      <c r="E702" s="32"/>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row>
    <row r="703" spans="3:47" x14ac:dyDescent="0.2">
      <c r="C703" s="3"/>
      <c r="D703" s="3"/>
      <c r="E703" s="32"/>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row>
    <row r="704" spans="3:47" x14ac:dyDescent="0.2">
      <c r="C704" s="3"/>
      <c r="D704" s="3"/>
      <c r="E704" s="32"/>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row>
    <row r="705" spans="3:47" x14ac:dyDescent="0.2">
      <c r="C705" s="3"/>
      <c r="D705" s="3"/>
      <c r="E705" s="32"/>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row>
    <row r="706" spans="3:47" x14ac:dyDescent="0.2">
      <c r="C706" s="3"/>
      <c r="D706" s="3"/>
      <c r="E706" s="32"/>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row>
    <row r="707" spans="3:47" x14ac:dyDescent="0.2">
      <c r="C707" s="3"/>
      <c r="D707" s="3"/>
      <c r="E707" s="32"/>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row>
    <row r="708" spans="3:47" x14ac:dyDescent="0.2">
      <c r="C708" s="3"/>
      <c r="D708" s="3"/>
      <c r="E708" s="32"/>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row>
    <row r="709" spans="3:47" x14ac:dyDescent="0.2">
      <c r="C709" s="3"/>
      <c r="D709" s="3"/>
      <c r="E709" s="32"/>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row>
    <row r="710" spans="3:47" x14ac:dyDescent="0.2">
      <c r="C710" s="3"/>
      <c r="D710" s="3"/>
      <c r="E710" s="32"/>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row>
    <row r="711" spans="3:47" x14ac:dyDescent="0.2">
      <c r="C711" s="3"/>
      <c r="D711" s="3"/>
      <c r="E711" s="32"/>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row>
    <row r="712" spans="3:47" x14ac:dyDescent="0.2">
      <c r="C712" s="3"/>
      <c r="D712" s="3"/>
      <c r="E712" s="32"/>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row>
    <row r="713" spans="3:47" x14ac:dyDescent="0.2">
      <c r="C713" s="3"/>
      <c r="D713" s="3"/>
      <c r="E713" s="32"/>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row>
    <row r="714" spans="3:47" x14ac:dyDescent="0.2">
      <c r="C714" s="3"/>
      <c r="D714" s="3"/>
      <c r="E714" s="32"/>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row>
    <row r="715" spans="3:47" x14ac:dyDescent="0.2">
      <c r="C715" s="3"/>
      <c r="D715" s="3"/>
      <c r="E715" s="32"/>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row>
    <row r="716" spans="3:47" x14ac:dyDescent="0.2">
      <c r="C716" s="3"/>
      <c r="D716" s="3"/>
      <c r="E716" s="32"/>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row>
    <row r="717" spans="3:47" x14ac:dyDescent="0.2">
      <c r="C717" s="3"/>
      <c r="D717" s="3"/>
      <c r="E717" s="32"/>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row>
    <row r="718" spans="3:47" x14ac:dyDescent="0.2">
      <c r="C718" s="3"/>
      <c r="D718" s="3"/>
      <c r="E718" s="32"/>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row>
    <row r="719" spans="3:47" x14ac:dyDescent="0.2">
      <c r="C719" s="3"/>
      <c r="D719" s="3"/>
      <c r="E719" s="32"/>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row>
    <row r="720" spans="3:47" x14ac:dyDescent="0.2">
      <c r="C720" s="3"/>
      <c r="D720" s="3"/>
      <c r="E720" s="32"/>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row>
    <row r="721" spans="3:47" x14ac:dyDescent="0.2">
      <c r="C721" s="3"/>
      <c r="D721" s="3"/>
      <c r="E721" s="32"/>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row>
    <row r="722" spans="3:47" x14ac:dyDescent="0.2">
      <c r="C722" s="3"/>
      <c r="D722" s="3"/>
      <c r="E722" s="32"/>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row>
    <row r="723" spans="3:47" x14ac:dyDescent="0.2">
      <c r="C723" s="3"/>
      <c r="D723" s="3"/>
      <c r="E723" s="32"/>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row>
    <row r="724" spans="3:47" x14ac:dyDescent="0.2">
      <c r="C724" s="3"/>
      <c r="D724" s="3"/>
      <c r="E724" s="32"/>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row>
    <row r="725" spans="3:47" x14ac:dyDescent="0.2">
      <c r="C725" s="3"/>
      <c r="D725" s="3"/>
      <c r="E725" s="32"/>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row>
    <row r="726" spans="3:47" x14ac:dyDescent="0.2">
      <c r="C726" s="3"/>
      <c r="D726" s="3"/>
      <c r="E726" s="32"/>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row>
    <row r="727" spans="3:47" x14ac:dyDescent="0.2">
      <c r="C727" s="3"/>
      <c r="D727" s="3"/>
      <c r="E727" s="32"/>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row>
    <row r="728" spans="3:47" x14ac:dyDescent="0.2">
      <c r="C728" s="3"/>
      <c r="D728" s="3"/>
      <c r="E728" s="32"/>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row>
    <row r="729" spans="3:47" x14ac:dyDescent="0.2">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row>
    <row r="730" spans="3:47" x14ac:dyDescent="0.2">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row>
    <row r="731" spans="3:47" x14ac:dyDescent="0.2">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row>
    <row r="732" spans="3:47" x14ac:dyDescent="0.2">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row>
    <row r="733" spans="3:47" x14ac:dyDescent="0.2">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row>
    <row r="734" spans="3:47" x14ac:dyDescent="0.2">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row>
    <row r="735" spans="3:47" x14ac:dyDescent="0.2">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row>
    <row r="736" spans="3:47" x14ac:dyDescent="0.2">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row>
    <row r="737" spans="3:47" x14ac:dyDescent="0.2">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row>
    <row r="738" spans="3:47" x14ac:dyDescent="0.2">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row>
    <row r="739" spans="3:47" x14ac:dyDescent="0.2">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row>
    <row r="740" spans="3:47" x14ac:dyDescent="0.2">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row>
    <row r="741" spans="3:47" x14ac:dyDescent="0.2">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row>
    <row r="742" spans="3:47" x14ac:dyDescent="0.2">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row>
    <row r="743" spans="3:47" x14ac:dyDescent="0.2">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row>
    <row r="744" spans="3:47" x14ac:dyDescent="0.2">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row>
    <row r="745" spans="3:47" x14ac:dyDescent="0.2">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row>
    <row r="746" spans="3:47" x14ac:dyDescent="0.2">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row>
    <row r="747" spans="3:47" x14ac:dyDescent="0.2">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row>
    <row r="748" spans="3:47" x14ac:dyDescent="0.2">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row>
    <row r="749" spans="3:47" x14ac:dyDescent="0.2">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row>
    <row r="750" spans="3:47" x14ac:dyDescent="0.2">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row>
    <row r="751" spans="3:47" x14ac:dyDescent="0.2">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row>
    <row r="752" spans="3:47" x14ac:dyDescent="0.2">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row>
    <row r="753" spans="3:47" x14ac:dyDescent="0.2">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row>
    <row r="754" spans="3:47" x14ac:dyDescent="0.2">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row>
    <row r="755" spans="3:47" x14ac:dyDescent="0.2">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row>
    <row r="756" spans="3:47" x14ac:dyDescent="0.2">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row>
    <row r="757" spans="3:47" x14ac:dyDescent="0.2">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row>
    <row r="758" spans="3:47" x14ac:dyDescent="0.2">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row>
    <row r="759" spans="3:47" x14ac:dyDescent="0.2">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row>
    <row r="760" spans="3:47" x14ac:dyDescent="0.2">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row>
    <row r="761" spans="3:47" x14ac:dyDescent="0.2">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row>
    <row r="762" spans="3:47" x14ac:dyDescent="0.2">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row>
    <row r="763" spans="3:47" x14ac:dyDescent="0.2">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row>
    <row r="764" spans="3:47" x14ac:dyDescent="0.2">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row>
    <row r="765" spans="3:47" x14ac:dyDescent="0.2">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row>
    <row r="766" spans="3:47" x14ac:dyDescent="0.2">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row>
    <row r="767" spans="3:47" x14ac:dyDescent="0.2">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row>
    <row r="768" spans="3:47" x14ac:dyDescent="0.2">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row>
    <row r="769" spans="3:47" x14ac:dyDescent="0.2">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row>
    <row r="770" spans="3:47" x14ac:dyDescent="0.2">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row>
    <row r="771" spans="3:47" x14ac:dyDescent="0.2">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row>
    <row r="772" spans="3:47" x14ac:dyDescent="0.2">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row>
    <row r="773" spans="3:47" x14ac:dyDescent="0.2">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row>
    <row r="774" spans="3:47" x14ac:dyDescent="0.2">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row>
    <row r="775" spans="3:47" x14ac:dyDescent="0.2">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row>
    <row r="776" spans="3:47" x14ac:dyDescent="0.2">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row>
    <row r="777" spans="3:47" x14ac:dyDescent="0.2">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row>
    <row r="778" spans="3:47" x14ac:dyDescent="0.2">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row>
    <row r="779" spans="3:47" x14ac:dyDescent="0.2">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row>
    <row r="780" spans="3:47" x14ac:dyDescent="0.2">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row>
    <row r="781" spans="3:47" x14ac:dyDescent="0.2">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row>
    <row r="782" spans="3:47" x14ac:dyDescent="0.2">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row>
    <row r="783" spans="3:47" x14ac:dyDescent="0.2">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row>
    <row r="784" spans="3:47" x14ac:dyDescent="0.2">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row>
    <row r="785" spans="3:47" x14ac:dyDescent="0.2">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row>
    <row r="786" spans="3:47" x14ac:dyDescent="0.2">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row>
    <row r="787" spans="3:47" x14ac:dyDescent="0.2">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row>
    <row r="788" spans="3:47" x14ac:dyDescent="0.2">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row>
    <row r="789" spans="3:47" x14ac:dyDescent="0.2">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row>
    <row r="790" spans="3:47" x14ac:dyDescent="0.2">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row>
    <row r="791" spans="3:47" x14ac:dyDescent="0.2">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row>
    <row r="792" spans="3:47" x14ac:dyDescent="0.2">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row>
    <row r="793" spans="3:47" x14ac:dyDescent="0.2">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row>
    <row r="794" spans="3:47" x14ac:dyDescent="0.2">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row>
    <row r="795" spans="3:47" x14ac:dyDescent="0.2">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row>
    <row r="796" spans="3:47" x14ac:dyDescent="0.2">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row>
    <row r="797" spans="3:47" x14ac:dyDescent="0.2">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row>
    <row r="798" spans="3:47" x14ac:dyDescent="0.2">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row>
    <row r="799" spans="3:47" x14ac:dyDescent="0.2">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row>
    <row r="800" spans="3:47" x14ac:dyDescent="0.2">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row>
    <row r="801" spans="3:47" x14ac:dyDescent="0.2">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row>
    <row r="802" spans="3:47" x14ac:dyDescent="0.2">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row>
    <row r="803" spans="3:47" x14ac:dyDescent="0.2">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row>
    <row r="804" spans="3:47" x14ac:dyDescent="0.2">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row>
    <row r="805" spans="3:47" x14ac:dyDescent="0.2">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row>
    <row r="806" spans="3:47" x14ac:dyDescent="0.2">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row>
    <row r="807" spans="3:47" x14ac:dyDescent="0.2">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row>
    <row r="808" spans="3:47" x14ac:dyDescent="0.2">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row>
    <row r="809" spans="3:47" x14ac:dyDescent="0.2">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row>
    <row r="810" spans="3:47" x14ac:dyDescent="0.2">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row>
    <row r="811" spans="3:47" x14ac:dyDescent="0.2">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row>
    <row r="812" spans="3:47" x14ac:dyDescent="0.2">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row>
    <row r="813" spans="3:47" x14ac:dyDescent="0.2">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row>
    <row r="814" spans="3:47" x14ac:dyDescent="0.2">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row>
    <row r="815" spans="3:47" x14ac:dyDescent="0.2">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row>
    <row r="816" spans="3:47" x14ac:dyDescent="0.2">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row>
    <row r="817" spans="3:47" x14ac:dyDescent="0.2">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row>
    <row r="818" spans="3:47" x14ac:dyDescent="0.2">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row>
    <row r="819" spans="3:47" x14ac:dyDescent="0.2">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row>
    <row r="820" spans="3:47" x14ac:dyDescent="0.2">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row>
    <row r="821" spans="3:47" x14ac:dyDescent="0.2">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row>
    <row r="822" spans="3:47" x14ac:dyDescent="0.2">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row>
    <row r="823" spans="3:47" x14ac:dyDescent="0.2">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row>
    <row r="824" spans="3:47" x14ac:dyDescent="0.2">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row>
    <row r="825" spans="3:47" x14ac:dyDescent="0.2">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row>
    <row r="826" spans="3:47" x14ac:dyDescent="0.2">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row>
    <row r="827" spans="3:47" x14ac:dyDescent="0.2">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row>
    <row r="828" spans="3:47" x14ac:dyDescent="0.2">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row>
    <row r="829" spans="3:47" x14ac:dyDescent="0.2">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row>
    <row r="830" spans="3:47" x14ac:dyDescent="0.2">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row>
    <row r="831" spans="3:47" x14ac:dyDescent="0.2">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row>
    <row r="832" spans="3:47" x14ac:dyDescent="0.2">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row>
    <row r="833" spans="3:47" x14ac:dyDescent="0.2">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row>
    <row r="834" spans="3:47" x14ac:dyDescent="0.2">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row>
    <row r="835" spans="3:47" x14ac:dyDescent="0.2">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row>
    <row r="836" spans="3:47" x14ac:dyDescent="0.2">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row>
    <row r="837" spans="3:47" x14ac:dyDescent="0.2">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row>
    <row r="838" spans="3:47" x14ac:dyDescent="0.2">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row>
    <row r="839" spans="3:47" x14ac:dyDescent="0.2">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row>
    <row r="840" spans="3:47" x14ac:dyDescent="0.2">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row>
    <row r="841" spans="3:47" x14ac:dyDescent="0.2">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row>
    <row r="842" spans="3:47" x14ac:dyDescent="0.2">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row>
    <row r="843" spans="3:47" x14ac:dyDescent="0.2">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row>
    <row r="844" spans="3:47" x14ac:dyDescent="0.2">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row>
    <row r="845" spans="3:47" x14ac:dyDescent="0.2">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row>
    <row r="846" spans="3:47" x14ac:dyDescent="0.2">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row>
    <row r="847" spans="3:47" x14ac:dyDescent="0.2">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row>
    <row r="848" spans="3:47" x14ac:dyDescent="0.2">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row>
    <row r="849" spans="3:47" x14ac:dyDescent="0.2">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row>
    <row r="850" spans="3:47" x14ac:dyDescent="0.2">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row>
    <row r="851" spans="3:47" x14ac:dyDescent="0.2">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row>
    <row r="852" spans="3:47" x14ac:dyDescent="0.2">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row>
    <row r="853" spans="3:47" x14ac:dyDescent="0.2">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row>
    <row r="854" spans="3:47" x14ac:dyDescent="0.2">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row>
    <row r="855" spans="3:47" x14ac:dyDescent="0.2">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row>
    <row r="856" spans="3:47" x14ac:dyDescent="0.2">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row>
    <row r="857" spans="3:47" x14ac:dyDescent="0.2">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row>
    <row r="858" spans="3:47" x14ac:dyDescent="0.2">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row>
    <row r="859" spans="3:47" x14ac:dyDescent="0.2">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row>
    <row r="860" spans="3:47" x14ac:dyDescent="0.2">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row>
    <row r="861" spans="3:47" x14ac:dyDescent="0.2">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row>
    <row r="862" spans="3:47" x14ac:dyDescent="0.2">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row>
    <row r="863" spans="3:47" x14ac:dyDescent="0.2">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row>
    <row r="864" spans="3:47" x14ac:dyDescent="0.2">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row>
    <row r="865" spans="3:47" x14ac:dyDescent="0.2">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row>
    <row r="866" spans="3:47" x14ac:dyDescent="0.2">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row>
    <row r="867" spans="3:47" x14ac:dyDescent="0.2">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row>
    <row r="868" spans="3:47" x14ac:dyDescent="0.2">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row>
    <row r="869" spans="3:47" x14ac:dyDescent="0.2">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row>
    <row r="870" spans="3:47" x14ac:dyDescent="0.2">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row>
    <row r="871" spans="3:47" x14ac:dyDescent="0.2">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row>
    <row r="872" spans="3:47" x14ac:dyDescent="0.2">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row>
    <row r="873" spans="3:47" x14ac:dyDescent="0.2">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row>
    <row r="874" spans="3:47" x14ac:dyDescent="0.2">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row>
    <row r="875" spans="3:47" x14ac:dyDescent="0.2">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row>
    <row r="876" spans="3:47" x14ac:dyDescent="0.2">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row>
    <row r="877" spans="3:47" x14ac:dyDescent="0.2">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row>
    <row r="878" spans="3:47" x14ac:dyDescent="0.2">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row>
    <row r="879" spans="3:47" x14ac:dyDescent="0.2">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row>
    <row r="880" spans="3:47" x14ac:dyDescent="0.2">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row>
    <row r="881" spans="3:47" x14ac:dyDescent="0.2">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row>
    <row r="882" spans="3:47" x14ac:dyDescent="0.2">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row>
    <row r="883" spans="3:47" x14ac:dyDescent="0.2">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row>
    <row r="884" spans="3:47" x14ac:dyDescent="0.2">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row>
    <row r="885" spans="3:47" x14ac:dyDescent="0.2">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row>
    <row r="886" spans="3:47" x14ac:dyDescent="0.2">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row>
    <row r="887" spans="3:47" x14ac:dyDescent="0.2">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row>
    <row r="888" spans="3:47" x14ac:dyDescent="0.2">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row>
    <row r="889" spans="3:47" x14ac:dyDescent="0.2">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row>
    <row r="890" spans="3:47" x14ac:dyDescent="0.2">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row>
    <row r="891" spans="3:47" x14ac:dyDescent="0.2">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row>
    <row r="892" spans="3:47" x14ac:dyDescent="0.2">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row>
    <row r="893" spans="3:47" x14ac:dyDescent="0.2">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row>
    <row r="894" spans="3:47" x14ac:dyDescent="0.2">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row>
    <row r="895" spans="3:47" x14ac:dyDescent="0.2">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row>
    <row r="896" spans="3:47" x14ac:dyDescent="0.2">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row>
    <row r="897" spans="3:47" x14ac:dyDescent="0.2">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row>
    <row r="898" spans="3:47" x14ac:dyDescent="0.2">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row>
    <row r="899" spans="3:47" x14ac:dyDescent="0.2">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row>
    <row r="900" spans="3:47" x14ac:dyDescent="0.2">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row>
    <row r="901" spans="3:47" x14ac:dyDescent="0.2">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row>
    <row r="902" spans="3:47" x14ac:dyDescent="0.2">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row>
    <row r="903" spans="3:47" x14ac:dyDescent="0.2">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row>
    <row r="904" spans="3:47" x14ac:dyDescent="0.2">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row>
    <row r="905" spans="3:47" x14ac:dyDescent="0.2">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row>
    <row r="906" spans="3:47" x14ac:dyDescent="0.2">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row>
    <row r="907" spans="3:47" x14ac:dyDescent="0.2">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row>
    <row r="908" spans="3:47" x14ac:dyDescent="0.2">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row>
    <row r="909" spans="3:47" x14ac:dyDescent="0.2">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row>
    <row r="910" spans="3:47" x14ac:dyDescent="0.2">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row>
    <row r="911" spans="3:47" x14ac:dyDescent="0.2">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row>
    <row r="912" spans="3:47" x14ac:dyDescent="0.2">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row>
    <row r="913" spans="3:47" x14ac:dyDescent="0.2">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row>
    <row r="914" spans="3:47" x14ac:dyDescent="0.2">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row>
    <row r="915" spans="3:47" x14ac:dyDescent="0.2">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row>
    <row r="916" spans="3:47" x14ac:dyDescent="0.2">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row>
    <row r="917" spans="3:47" x14ac:dyDescent="0.2">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row>
    <row r="918" spans="3:47" x14ac:dyDescent="0.2">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row>
    <row r="919" spans="3:47" x14ac:dyDescent="0.2">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row>
    <row r="920" spans="3:47" x14ac:dyDescent="0.2">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row>
    <row r="921" spans="3:47" x14ac:dyDescent="0.2">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row>
    <row r="922" spans="3:47" x14ac:dyDescent="0.2">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row>
    <row r="923" spans="3:47" x14ac:dyDescent="0.2">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row>
    <row r="924" spans="3:47" x14ac:dyDescent="0.2">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row>
    <row r="925" spans="3:47" x14ac:dyDescent="0.2">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row>
    <row r="926" spans="3:47" x14ac:dyDescent="0.2">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row>
    <row r="927" spans="3:47" x14ac:dyDescent="0.2">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row>
    <row r="928" spans="3:47" x14ac:dyDescent="0.2">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row>
    <row r="929" spans="3:47" x14ac:dyDescent="0.2">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row>
    <row r="930" spans="3:47" x14ac:dyDescent="0.2">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row>
    <row r="931" spans="3:47" x14ac:dyDescent="0.2">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row>
    <row r="932" spans="3:47" x14ac:dyDescent="0.2">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row>
    <row r="933" spans="3:47" x14ac:dyDescent="0.2">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row>
    <row r="934" spans="3:47" x14ac:dyDescent="0.2">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row>
    <row r="935" spans="3:47" x14ac:dyDescent="0.2">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row>
    <row r="936" spans="3:47" x14ac:dyDescent="0.2">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row>
    <row r="937" spans="3:47" x14ac:dyDescent="0.2">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row>
    <row r="938" spans="3:47" x14ac:dyDescent="0.2">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row>
    <row r="939" spans="3:47" x14ac:dyDescent="0.2">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row>
    <row r="940" spans="3:47" x14ac:dyDescent="0.2">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row>
    <row r="941" spans="3:47" x14ac:dyDescent="0.2">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row>
    <row r="942" spans="3:47" x14ac:dyDescent="0.2">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row>
    <row r="943" spans="3:47" x14ac:dyDescent="0.2">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row>
    <row r="944" spans="3:47" x14ac:dyDescent="0.2">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row>
    <row r="945" spans="3:47" x14ac:dyDescent="0.2">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row>
    <row r="946" spans="3:47" x14ac:dyDescent="0.2">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row>
    <row r="947" spans="3:47" x14ac:dyDescent="0.2">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row>
    <row r="948" spans="3:47" x14ac:dyDescent="0.2">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row>
    <row r="949" spans="3:47" x14ac:dyDescent="0.2">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row>
    <row r="950" spans="3:47" x14ac:dyDescent="0.2">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row>
    <row r="951" spans="3:47" x14ac:dyDescent="0.2">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row>
    <row r="952" spans="3:47" x14ac:dyDescent="0.2">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row>
    <row r="953" spans="3:47" x14ac:dyDescent="0.2">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row>
    <row r="954" spans="3:47" x14ac:dyDescent="0.2">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row>
    <row r="955" spans="3:47" x14ac:dyDescent="0.2">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row>
    <row r="956" spans="3:47" x14ac:dyDescent="0.2">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row>
    <row r="957" spans="3:47" x14ac:dyDescent="0.2">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row>
    <row r="958" spans="3:47" x14ac:dyDescent="0.2">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row>
    <row r="959" spans="3:47" x14ac:dyDescent="0.2">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row>
    <row r="960" spans="3:47" x14ac:dyDescent="0.2">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row>
    <row r="961" spans="3:47" x14ac:dyDescent="0.2">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row>
    <row r="962" spans="3:47" x14ac:dyDescent="0.2">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row>
    <row r="963" spans="3:47" x14ac:dyDescent="0.2">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row>
    <row r="964" spans="3:47" x14ac:dyDescent="0.2">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row>
    <row r="965" spans="3:47" x14ac:dyDescent="0.2">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row>
    <row r="966" spans="3:47" x14ac:dyDescent="0.2">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row>
    <row r="967" spans="3:47" x14ac:dyDescent="0.2">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row>
    <row r="968" spans="3:47" x14ac:dyDescent="0.2">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row>
    <row r="969" spans="3:47" x14ac:dyDescent="0.2">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row>
    <row r="970" spans="3:47" x14ac:dyDescent="0.2">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row>
    <row r="971" spans="3:47" x14ac:dyDescent="0.2">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row>
    <row r="972" spans="3:47" x14ac:dyDescent="0.2">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row>
    <row r="973" spans="3:47" x14ac:dyDescent="0.2">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row>
    <row r="974" spans="3:47" x14ac:dyDescent="0.2">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row>
    <row r="975" spans="3:47" x14ac:dyDescent="0.2">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row>
    <row r="976" spans="3:47" x14ac:dyDescent="0.2">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row>
    <row r="977" spans="3:47" x14ac:dyDescent="0.2">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row>
    <row r="978" spans="3:47" x14ac:dyDescent="0.2">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row>
    <row r="979" spans="3:47" x14ac:dyDescent="0.2">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row>
    <row r="980" spans="3:47" x14ac:dyDescent="0.2">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row>
    <row r="981" spans="3:47" x14ac:dyDescent="0.2">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row>
    <row r="982" spans="3:47" x14ac:dyDescent="0.2">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row>
    <row r="983" spans="3:47" x14ac:dyDescent="0.2">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row>
    <row r="984" spans="3:47" x14ac:dyDescent="0.2">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row>
    <row r="985" spans="3:47" x14ac:dyDescent="0.2">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row>
    <row r="986" spans="3:47" x14ac:dyDescent="0.2">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row>
    <row r="987" spans="3:47" x14ac:dyDescent="0.2">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row>
    <row r="988" spans="3:47" x14ac:dyDescent="0.2">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row>
    <row r="989" spans="3:47" x14ac:dyDescent="0.2">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row>
    <row r="990" spans="3:47" x14ac:dyDescent="0.2">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row>
    <row r="991" spans="3:47" x14ac:dyDescent="0.2">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row>
    <row r="992" spans="3:47" x14ac:dyDescent="0.2">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row>
    <row r="993" spans="3:47" x14ac:dyDescent="0.2">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row>
    <row r="994" spans="3:47" x14ac:dyDescent="0.2">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row>
    <row r="995" spans="3:47" x14ac:dyDescent="0.2">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row>
    <row r="996" spans="3:47" x14ac:dyDescent="0.2">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row>
    <row r="997" spans="3:47" x14ac:dyDescent="0.2">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row>
    <row r="998" spans="3:47" x14ac:dyDescent="0.2">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row>
    <row r="999" spans="3:47" x14ac:dyDescent="0.2">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row>
    <row r="1000" spans="3:47" x14ac:dyDescent="0.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row>
    <row r="1001" spans="3:47" x14ac:dyDescent="0.2">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row>
    <row r="1002" spans="3:47" x14ac:dyDescent="0.2">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row>
    <row r="1003" spans="3:47" x14ac:dyDescent="0.2">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row>
    <row r="1004" spans="3:47" x14ac:dyDescent="0.2">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row>
    <row r="1005" spans="3:47" x14ac:dyDescent="0.2">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row>
    <row r="1006" spans="3:47" x14ac:dyDescent="0.2">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row>
    <row r="1007" spans="3:47" x14ac:dyDescent="0.2">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row>
    <row r="1008" spans="3:47" x14ac:dyDescent="0.2">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row>
    <row r="1009" spans="3:47" x14ac:dyDescent="0.2">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row>
    <row r="1010" spans="3:47" x14ac:dyDescent="0.2">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row>
    <row r="1011" spans="3:47" x14ac:dyDescent="0.2">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row>
    <row r="1012" spans="3:47" x14ac:dyDescent="0.2">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row>
    <row r="1013" spans="3:47" x14ac:dyDescent="0.2">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row>
    <row r="1014" spans="3:47" x14ac:dyDescent="0.2">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row>
    <row r="1015" spans="3:47" x14ac:dyDescent="0.2">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row>
    <row r="1016" spans="3:47" x14ac:dyDescent="0.2">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row>
    <row r="1017" spans="3:47" x14ac:dyDescent="0.2">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row>
    <row r="1018" spans="3:47" x14ac:dyDescent="0.2">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row>
    <row r="1019" spans="3:47" x14ac:dyDescent="0.2">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row>
    <row r="1020" spans="3:47" x14ac:dyDescent="0.2">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row>
    <row r="1021" spans="3:47" x14ac:dyDescent="0.2">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row>
    <row r="1022" spans="3:47" x14ac:dyDescent="0.2">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row>
    <row r="1023" spans="3:47" x14ac:dyDescent="0.2">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row>
    <row r="1024" spans="3:47" x14ac:dyDescent="0.2">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row>
    <row r="1025" spans="3:47" x14ac:dyDescent="0.2">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row>
    <row r="1026" spans="3:47" x14ac:dyDescent="0.2">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row>
    <row r="1027" spans="3:47" x14ac:dyDescent="0.2">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row>
    <row r="1028" spans="3:47" x14ac:dyDescent="0.2">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row>
    <row r="1029" spans="3:47" x14ac:dyDescent="0.2">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row>
    <row r="1030" spans="3:47" x14ac:dyDescent="0.2">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row>
    <row r="1031" spans="3:47" x14ac:dyDescent="0.2">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row>
    <row r="1032" spans="3:47" x14ac:dyDescent="0.2">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row>
    <row r="1033" spans="3:47" x14ac:dyDescent="0.2">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row>
    <row r="1034" spans="3:47" x14ac:dyDescent="0.2">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row>
    <row r="1035" spans="3:47" x14ac:dyDescent="0.2">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row>
    <row r="1036" spans="3:47" x14ac:dyDescent="0.2">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row>
    <row r="1037" spans="3:47" x14ac:dyDescent="0.2">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row>
    <row r="1038" spans="3:47" x14ac:dyDescent="0.2">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row>
    <row r="1039" spans="3:47" x14ac:dyDescent="0.2">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row>
    <row r="1040" spans="3:47" x14ac:dyDescent="0.2">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row>
    <row r="1041" spans="3:47" x14ac:dyDescent="0.2">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row>
    <row r="1042" spans="3:47" x14ac:dyDescent="0.2">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row>
    <row r="1043" spans="3:47" x14ac:dyDescent="0.2">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row>
    <row r="1044" spans="3:47" x14ac:dyDescent="0.2">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row>
    <row r="1045" spans="3:47" x14ac:dyDescent="0.2">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row>
    <row r="1046" spans="3:47" x14ac:dyDescent="0.2">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row>
    <row r="1047" spans="3:47" x14ac:dyDescent="0.2">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row>
    <row r="1048" spans="3:47" x14ac:dyDescent="0.2">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row>
    <row r="1049" spans="3:47" x14ac:dyDescent="0.2">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row>
    <row r="1050" spans="3:47" x14ac:dyDescent="0.2">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row>
    <row r="1051" spans="3:47" x14ac:dyDescent="0.2">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row>
    <row r="1052" spans="3:47" x14ac:dyDescent="0.2">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row>
    <row r="1053" spans="3:47" x14ac:dyDescent="0.2">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row>
    <row r="1054" spans="3:47" x14ac:dyDescent="0.2">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row>
    <row r="1055" spans="3:47" x14ac:dyDescent="0.2">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row>
    <row r="1056" spans="3:47" x14ac:dyDescent="0.2">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row>
    <row r="1057" spans="3:47" x14ac:dyDescent="0.2">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row>
    <row r="1058" spans="3:47" x14ac:dyDescent="0.2">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row>
    <row r="1059" spans="3:47" x14ac:dyDescent="0.2">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row>
    <row r="1060" spans="3:47" x14ac:dyDescent="0.2">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row>
    <row r="1061" spans="3:47" x14ac:dyDescent="0.2">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row>
    <row r="1062" spans="3:47" x14ac:dyDescent="0.2">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row>
    <row r="1063" spans="3:47" x14ac:dyDescent="0.2">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row>
    <row r="1064" spans="3:47" x14ac:dyDescent="0.2">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row>
    <row r="1065" spans="3:47" x14ac:dyDescent="0.2">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row>
    <row r="1066" spans="3:47" x14ac:dyDescent="0.2">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row>
    <row r="1067" spans="3:47" x14ac:dyDescent="0.2">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row>
    <row r="1068" spans="3:47" x14ac:dyDescent="0.2">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row>
    <row r="1069" spans="3:47" x14ac:dyDescent="0.2">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row>
    <row r="1070" spans="3:47" x14ac:dyDescent="0.2">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row>
    <row r="1071" spans="3:47" x14ac:dyDescent="0.2">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row>
    <row r="1072" spans="3:47" x14ac:dyDescent="0.2">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row>
    <row r="1073" spans="3:47" x14ac:dyDescent="0.2">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row>
    <row r="1074" spans="3:47" x14ac:dyDescent="0.2">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row>
    <row r="1075" spans="3:47" x14ac:dyDescent="0.2">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row>
    <row r="1076" spans="3:47" x14ac:dyDescent="0.2">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row>
    <row r="1077" spans="3:47" x14ac:dyDescent="0.2">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row>
    <row r="1078" spans="3:47" x14ac:dyDescent="0.2">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row>
    <row r="1079" spans="3:47" x14ac:dyDescent="0.2">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row>
    <row r="1080" spans="3:47" x14ac:dyDescent="0.2">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row>
    <row r="1081" spans="3:47" x14ac:dyDescent="0.2">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row>
    <row r="1082" spans="3:47" x14ac:dyDescent="0.2">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row>
    <row r="1083" spans="3:47" x14ac:dyDescent="0.2">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row>
    <row r="1084" spans="3:47" x14ac:dyDescent="0.2">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row>
    <row r="1085" spans="3:47" x14ac:dyDescent="0.2">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row>
    <row r="1086" spans="3:47" x14ac:dyDescent="0.2">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row>
    <row r="1087" spans="3:47" x14ac:dyDescent="0.2">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row>
    <row r="1088" spans="3:47" x14ac:dyDescent="0.2">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row>
    <row r="1089" spans="3:47" x14ac:dyDescent="0.2">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row>
    <row r="1090" spans="3:47" x14ac:dyDescent="0.2">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row>
    <row r="1091" spans="3:47" x14ac:dyDescent="0.2">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row>
    <row r="1092" spans="3:47" x14ac:dyDescent="0.2">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row>
    <row r="1093" spans="3:47" x14ac:dyDescent="0.2">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row>
    <row r="1094" spans="3:47" x14ac:dyDescent="0.2">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row>
    <row r="1095" spans="3:47" x14ac:dyDescent="0.2">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row>
    <row r="1096" spans="3:47" x14ac:dyDescent="0.2">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row>
    <row r="1097" spans="3:47" x14ac:dyDescent="0.2">
      <c r="C1097" s="3"/>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row>
    <row r="1098" spans="3:47" x14ac:dyDescent="0.2">
      <c r="C1098" s="3"/>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row>
    <row r="1099" spans="3:47" x14ac:dyDescent="0.2">
      <c r="C1099" s="3"/>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row>
    <row r="1100" spans="3:47" x14ac:dyDescent="0.2">
      <c r="C1100" s="3"/>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row>
    <row r="1101" spans="3:47" x14ac:dyDescent="0.2">
      <c r="C1101" s="3"/>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row>
    <row r="1102" spans="3:47" x14ac:dyDescent="0.2">
      <c r="C1102" s="3"/>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row>
    <row r="1103" spans="3:47" x14ac:dyDescent="0.2">
      <c r="C1103" s="3"/>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row>
    <row r="1104" spans="3:47" x14ac:dyDescent="0.2">
      <c r="C1104" s="3"/>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row>
    <row r="1105" spans="3:47" x14ac:dyDescent="0.2">
      <c r="C1105" s="3"/>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row>
    <row r="1106" spans="3:47" x14ac:dyDescent="0.2">
      <c r="C1106" s="3"/>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row>
    <row r="1107" spans="3:47" x14ac:dyDescent="0.2">
      <c r="C1107" s="3"/>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row>
    <row r="1108" spans="3:47" x14ac:dyDescent="0.2">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row>
    <row r="1109" spans="3:47" x14ac:dyDescent="0.2">
      <c r="C1109" s="3"/>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row>
    <row r="1110" spans="3:47" x14ac:dyDescent="0.2">
      <c r="C1110" s="3"/>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row>
    <row r="1111" spans="3:47" x14ac:dyDescent="0.2">
      <c r="C1111" s="3"/>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row>
    <row r="1112" spans="3:47" x14ac:dyDescent="0.2">
      <c r="C1112" s="3"/>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row>
    <row r="1113" spans="3:47" x14ac:dyDescent="0.2">
      <c r="C1113" s="3"/>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row>
    <row r="1114" spans="3:47" x14ac:dyDescent="0.2">
      <c r="C1114" s="3"/>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row>
    <row r="1115" spans="3:47" x14ac:dyDescent="0.2">
      <c r="C1115" s="3"/>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row>
    <row r="1116" spans="3:47" x14ac:dyDescent="0.2">
      <c r="C1116" s="3"/>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row>
    <row r="1117" spans="3:47" x14ac:dyDescent="0.2">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row>
    <row r="1118" spans="3:47" x14ac:dyDescent="0.2">
      <c r="C1118" s="3"/>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row>
    <row r="1119" spans="3:47" x14ac:dyDescent="0.2">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row>
    <row r="1120" spans="3:47" x14ac:dyDescent="0.2">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row>
    <row r="1121" spans="3:47" x14ac:dyDescent="0.2">
      <c r="C1121" s="3"/>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row>
    <row r="1122" spans="3:47" x14ac:dyDescent="0.2">
      <c r="C1122" s="3"/>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row>
    <row r="1123" spans="3:47" x14ac:dyDescent="0.2">
      <c r="C1123" s="3"/>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row>
    <row r="1124" spans="3:47" x14ac:dyDescent="0.2">
      <c r="C1124" s="3"/>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row>
    <row r="1125" spans="3:47" x14ac:dyDescent="0.2">
      <c r="C1125" s="3"/>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row>
    <row r="1126" spans="3:47" x14ac:dyDescent="0.2">
      <c r="C1126" s="3"/>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row>
    <row r="1127" spans="3:47" x14ac:dyDescent="0.2">
      <c r="C1127" s="3"/>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row>
    <row r="1128" spans="3:47" x14ac:dyDescent="0.2">
      <c r="C1128" s="3"/>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row>
    <row r="1129" spans="3:47" x14ac:dyDescent="0.2">
      <c r="C1129" s="3"/>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row>
    <row r="1130" spans="3:47" x14ac:dyDescent="0.2">
      <c r="C1130" s="3"/>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row>
    <row r="1131" spans="3:47" x14ac:dyDescent="0.2">
      <c r="C1131" s="3"/>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row>
    <row r="1132" spans="3:47" x14ac:dyDescent="0.2">
      <c r="C1132" s="3"/>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row>
    <row r="1133" spans="3:47" x14ac:dyDescent="0.2">
      <c r="C1133" s="3"/>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row>
    <row r="1134" spans="3:47" x14ac:dyDescent="0.2">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row>
    <row r="1135" spans="3:47" x14ac:dyDescent="0.2">
      <c r="C1135" s="3"/>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row>
    <row r="1136" spans="3:47" x14ac:dyDescent="0.2">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row>
    <row r="1137" spans="3:47" x14ac:dyDescent="0.2">
      <c r="C1137" s="3"/>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row>
    <row r="1138" spans="3:47" x14ac:dyDescent="0.2">
      <c r="C1138" s="3"/>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row>
    <row r="1139" spans="3:47" x14ac:dyDescent="0.2">
      <c r="C1139" s="3"/>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row>
    <row r="1140" spans="3:47" x14ac:dyDescent="0.2">
      <c r="C1140" s="3"/>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row>
    <row r="1141" spans="3:47" x14ac:dyDescent="0.2">
      <c r="C1141" s="3"/>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row>
    <row r="1142" spans="3:47" x14ac:dyDescent="0.2">
      <c r="C1142" s="3"/>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row>
    <row r="1143" spans="3:47" x14ac:dyDescent="0.2">
      <c r="C1143" s="3"/>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row>
    <row r="1144" spans="3:47" x14ac:dyDescent="0.2">
      <c r="C1144" s="3"/>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row>
    <row r="1145" spans="3:47" x14ac:dyDescent="0.2">
      <c r="C1145" s="3"/>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row>
    <row r="1146" spans="3:47" x14ac:dyDescent="0.2">
      <c r="C1146" s="3"/>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row>
    <row r="1147" spans="3:47" x14ac:dyDescent="0.2">
      <c r="C1147" s="3"/>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row>
    <row r="1148" spans="3:47" x14ac:dyDescent="0.2">
      <c r="C1148" s="3"/>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row>
    <row r="1149" spans="3:47" x14ac:dyDescent="0.2">
      <c r="C1149" s="3"/>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row>
    <row r="1150" spans="3:47" x14ac:dyDescent="0.2">
      <c r="C1150" s="3"/>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row>
    <row r="1151" spans="3:47" x14ac:dyDescent="0.2">
      <c r="C1151" s="3"/>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row>
    <row r="1152" spans="3:47" x14ac:dyDescent="0.2">
      <c r="C1152" s="3"/>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row>
    <row r="1153" spans="3:47" x14ac:dyDescent="0.2">
      <c r="C1153" s="3"/>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row>
    <row r="1154" spans="3:47" x14ac:dyDescent="0.2">
      <c r="C1154" s="3"/>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row>
    <row r="1155" spans="3:47" x14ac:dyDescent="0.2">
      <c r="C1155" s="3"/>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row>
    <row r="1156" spans="3:47" x14ac:dyDescent="0.2">
      <c r="C1156" s="3"/>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row>
    <row r="1157" spans="3:47" x14ac:dyDescent="0.2">
      <c r="C1157" s="3"/>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row>
    <row r="1158" spans="3:47" x14ac:dyDescent="0.2">
      <c r="C1158" s="3"/>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row>
    <row r="1159" spans="3:47" x14ac:dyDescent="0.2">
      <c r="C1159" s="3"/>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row>
    <row r="1160" spans="3:47" x14ac:dyDescent="0.2">
      <c r="C1160" s="3"/>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row>
    <row r="1161" spans="3:47" x14ac:dyDescent="0.2">
      <c r="C1161" s="3"/>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row>
    <row r="1162" spans="3:47" x14ac:dyDescent="0.2">
      <c r="C1162" s="3"/>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row>
    <row r="1163" spans="3:47" x14ac:dyDescent="0.2">
      <c r="C1163" s="3"/>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row>
    <row r="1164" spans="3:47" x14ac:dyDescent="0.2">
      <c r="C1164" s="3"/>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row>
    <row r="1165" spans="3:47" x14ac:dyDescent="0.2">
      <c r="C1165" s="3"/>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row>
    <row r="1166" spans="3:47" x14ac:dyDescent="0.2">
      <c r="C1166" s="3"/>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row>
    <row r="1167" spans="3:47" x14ac:dyDescent="0.2">
      <c r="C1167" s="3"/>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row>
    <row r="1168" spans="3:47" x14ac:dyDescent="0.2">
      <c r="C1168" s="3"/>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row>
    <row r="1169" spans="3:47" x14ac:dyDescent="0.2">
      <c r="C1169" s="3"/>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row>
    <row r="1170" spans="3:47" x14ac:dyDescent="0.2">
      <c r="C1170" s="3"/>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row>
    <row r="1171" spans="3:47" x14ac:dyDescent="0.2">
      <c r="C1171" s="3"/>
      <c r="D1171" s="3"/>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row>
    <row r="1172" spans="3:47" x14ac:dyDescent="0.2">
      <c r="C1172" s="3"/>
      <c r="D1172" s="3"/>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row>
    <row r="1173" spans="3:47" x14ac:dyDescent="0.2">
      <c r="C1173" s="3"/>
      <c r="D1173" s="3"/>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row>
    <row r="1174" spans="3:47" x14ac:dyDescent="0.2">
      <c r="C1174" s="3"/>
      <c r="D1174" s="3"/>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row>
    <row r="1175" spans="3:47" x14ac:dyDescent="0.2">
      <c r="C1175" s="3"/>
      <c r="D1175" s="3"/>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row>
    <row r="1176" spans="3:47" x14ac:dyDescent="0.2">
      <c r="C1176" s="3"/>
      <c r="D1176" s="3"/>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row>
    <row r="1177" spans="3:47" x14ac:dyDescent="0.2">
      <c r="C1177" s="3"/>
      <c r="D1177" s="3"/>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row>
    <row r="1178" spans="3:47" x14ac:dyDescent="0.2">
      <c r="C1178" s="3"/>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row>
    <row r="1179" spans="3:47" x14ac:dyDescent="0.2">
      <c r="C1179" s="3"/>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row>
    <row r="1180" spans="3:47" x14ac:dyDescent="0.2">
      <c r="C1180" s="3"/>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row>
    <row r="1181" spans="3:47" x14ac:dyDescent="0.2">
      <c r="C1181" s="3"/>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row>
    <row r="1182" spans="3:47" x14ac:dyDescent="0.2">
      <c r="C1182" s="3"/>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row>
    <row r="1183" spans="3:47" x14ac:dyDescent="0.2">
      <c r="C1183" s="3"/>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row>
    <row r="1184" spans="3:47" x14ac:dyDescent="0.2">
      <c r="C1184" s="3"/>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row>
    <row r="1185" spans="3:47" x14ac:dyDescent="0.2">
      <c r="C1185" s="3"/>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row>
    <row r="1186" spans="3:47" x14ac:dyDescent="0.2">
      <c r="C1186" s="3"/>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row>
    <row r="1187" spans="3:47" x14ac:dyDescent="0.2">
      <c r="C1187" s="3"/>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row>
    <row r="1188" spans="3:47" x14ac:dyDescent="0.2">
      <c r="C1188" s="3"/>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row>
    <row r="1189" spans="3:47" x14ac:dyDescent="0.2">
      <c r="C1189" s="3"/>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row>
    <row r="1190" spans="3:47" x14ac:dyDescent="0.2">
      <c r="C1190" s="3"/>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row>
    <row r="1191" spans="3:47" x14ac:dyDescent="0.2">
      <c r="C1191" s="3"/>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row>
    <row r="1192" spans="3:47" x14ac:dyDescent="0.2">
      <c r="C1192" s="3"/>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row>
    <row r="1193" spans="3:47" x14ac:dyDescent="0.2">
      <c r="C1193" s="3"/>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row>
    <row r="1194" spans="3:47" x14ac:dyDescent="0.2">
      <c r="C1194" s="3"/>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row>
    <row r="1195" spans="3:47" x14ac:dyDescent="0.2">
      <c r="C1195" s="3"/>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row>
    <row r="1196" spans="3:47" x14ac:dyDescent="0.2">
      <c r="C1196" s="3"/>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row>
    <row r="1197" spans="3:47" x14ac:dyDescent="0.2">
      <c r="C1197" s="3"/>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row>
    <row r="1198" spans="3:47" x14ac:dyDescent="0.2">
      <c r="C1198" s="3"/>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row>
    <row r="1199" spans="3:47" x14ac:dyDescent="0.2">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row>
    <row r="1200" spans="3:47" x14ac:dyDescent="0.2">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row>
    <row r="1201" spans="3:47" x14ac:dyDescent="0.2">
      <c r="C1201" s="3"/>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row>
    <row r="1202" spans="3:47" x14ac:dyDescent="0.2">
      <c r="C1202" s="3"/>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row>
    <row r="1203" spans="3:47" x14ac:dyDescent="0.2">
      <c r="C1203" s="3"/>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row>
    <row r="1204" spans="3:47" x14ac:dyDescent="0.2">
      <c r="C1204" s="3"/>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row>
    <row r="1205" spans="3:47" x14ac:dyDescent="0.2">
      <c r="C1205" s="3"/>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row>
    <row r="1206" spans="3:47" x14ac:dyDescent="0.2">
      <c r="C1206" s="3"/>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row>
    <row r="1207" spans="3:47" x14ac:dyDescent="0.2">
      <c r="C1207" s="3"/>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row>
    <row r="1208" spans="3:47" x14ac:dyDescent="0.2">
      <c r="C1208" s="3"/>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row>
    <row r="1209" spans="3:47" x14ac:dyDescent="0.2">
      <c r="C1209" s="3"/>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row>
    <row r="1210" spans="3:47" x14ac:dyDescent="0.2">
      <c r="C1210" s="3"/>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row>
    <row r="1211" spans="3:47" x14ac:dyDescent="0.2">
      <c r="C1211" s="3"/>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row>
    <row r="1212" spans="3:47" x14ac:dyDescent="0.2">
      <c r="C1212" s="3"/>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row>
    <row r="1213" spans="3:47" x14ac:dyDescent="0.2">
      <c r="C1213" s="3"/>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row>
    <row r="1214" spans="3:47" x14ac:dyDescent="0.2">
      <c r="C1214" s="3"/>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row>
    <row r="1215" spans="3:47" x14ac:dyDescent="0.2">
      <c r="C1215" s="3"/>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row>
    <row r="1216" spans="3:47" x14ac:dyDescent="0.2">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row>
    <row r="1217" spans="3:47" x14ac:dyDescent="0.2">
      <c r="C1217" s="3"/>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row>
    <row r="1218" spans="3:47" x14ac:dyDescent="0.2">
      <c r="C1218" s="3"/>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row>
    <row r="1219" spans="3:47" x14ac:dyDescent="0.2">
      <c r="C1219" s="3"/>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row>
    <row r="1220" spans="3:47" x14ac:dyDescent="0.2">
      <c r="C1220" s="3"/>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row>
    <row r="1221" spans="3:47" x14ac:dyDescent="0.2">
      <c r="C1221" s="3"/>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row>
    <row r="1222" spans="3:47" x14ac:dyDescent="0.2">
      <c r="C1222" s="3"/>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row>
    <row r="1223" spans="3:47" x14ac:dyDescent="0.2">
      <c r="C1223" s="3"/>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row>
    <row r="1224" spans="3:47" x14ac:dyDescent="0.2">
      <c r="C1224" s="3"/>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row>
    <row r="1225" spans="3:47" x14ac:dyDescent="0.2">
      <c r="C1225" s="3"/>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row>
    <row r="1226" spans="3:47" x14ac:dyDescent="0.2">
      <c r="C1226" s="3"/>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row>
    <row r="1227" spans="3:47" x14ac:dyDescent="0.2">
      <c r="C1227" s="3"/>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row>
    <row r="1228" spans="3:47" x14ac:dyDescent="0.2">
      <c r="C1228" s="3"/>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row>
    <row r="1229" spans="3:47" x14ac:dyDescent="0.2">
      <c r="C1229" s="3"/>
      <c r="D1229" s="3"/>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row>
    <row r="1230" spans="3:47" x14ac:dyDescent="0.2">
      <c r="C1230" s="3"/>
      <c r="D1230" s="3"/>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row>
    <row r="1231" spans="3:47" x14ac:dyDescent="0.2">
      <c r="C1231" s="3"/>
      <c r="D1231" s="3"/>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row>
    <row r="1232" spans="3:47" x14ac:dyDescent="0.2">
      <c r="C1232" s="3"/>
      <c r="D1232" s="3"/>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row>
    <row r="1233" spans="3:47" x14ac:dyDescent="0.2">
      <c r="C1233" s="3"/>
      <c r="D1233" s="3"/>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row>
    <row r="1234" spans="3:47" x14ac:dyDescent="0.2">
      <c r="C1234" s="3"/>
      <c r="D1234" s="3"/>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row>
    <row r="1235" spans="3:47" x14ac:dyDescent="0.2">
      <c r="C1235" s="3"/>
      <c r="D1235" s="3"/>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row>
    <row r="1236" spans="3:47" x14ac:dyDescent="0.2">
      <c r="C1236" s="3"/>
      <c r="D1236" s="3"/>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row>
    <row r="1237" spans="3:47" x14ac:dyDescent="0.2">
      <c r="C1237" s="3"/>
      <c r="D1237" s="3"/>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row>
    <row r="1238" spans="3:47" x14ac:dyDescent="0.2">
      <c r="C1238" s="3"/>
      <c r="D1238" s="3"/>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row>
    <row r="1239" spans="3:47" x14ac:dyDescent="0.2">
      <c r="C1239" s="3"/>
      <c r="D1239" s="3"/>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row>
    <row r="1240" spans="3:47" x14ac:dyDescent="0.2">
      <c r="C1240" s="3"/>
      <c r="D1240" s="3"/>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row>
    <row r="1241" spans="3:47" x14ac:dyDescent="0.2">
      <c r="C1241" s="3"/>
      <c r="D1241" s="3"/>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row>
    <row r="1242" spans="3:47" x14ac:dyDescent="0.2">
      <c r="C1242" s="3"/>
      <c r="D1242" s="3"/>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row>
    <row r="1243" spans="3:47" x14ac:dyDescent="0.2">
      <c r="C1243" s="3"/>
      <c r="D1243" s="3"/>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row>
    <row r="1244" spans="3:47" x14ac:dyDescent="0.2">
      <c r="C1244" s="3"/>
      <c r="D1244" s="3"/>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row>
    <row r="1245" spans="3:47" x14ac:dyDescent="0.2">
      <c r="C1245" s="3"/>
      <c r="D1245" s="3"/>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row>
    <row r="1246" spans="3:47" x14ac:dyDescent="0.2">
      <c r="C1246" s="3"/>
      <c r="D1246" s="3"/>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row>
    <row r="1247" spans="3:47" x14ac:dyDescent="0.2">
      <c r="C1247" s="3"/>
      <c r="D1247" s="3"/>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row>
    <row r="1248" spans="3:47" x14ac:dyDescent="0.2">
      <c r="C1248" s="3"/>
      <c r="D1248" s="3"/>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row>
    <row r="1249" spans="3:47" x14ac:dyDescent="0.2">
      <c r="C1249" s="3"/>
      <c r="D1249" s="3"/>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row>
    <row r="1250" spans="3:47" x14ac:dyDescent="0.2">
      <c r="C1250" s="3"/>
      <c r="D1250" s="3"/>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row>
    <row r="1251" spans="3:47" x14ac:dyDescent="0.2">
      <c r="C1251" s="3"/>
      <c r="D1251" s="3"/>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row>
    <row r="1252" spans="3:47" x14ac:dyDescent="0.2">
      <c r="C1252" s="3"/>
      <c r="D1252" s="3"/>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row>
    <row r="1253" spans="3:47" x14ac:dyDescent="0.2">
      <c r="C1253" s="3"/>
      <c r="D1253" s="3"/>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row>
    <row r="1254" spans="3:47" x14ac:dyDescent="0.2">
      <c r="C1254" s="3"/>
      <c r="D1254" s="3"/>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row>
    <row r="1255" spans="3:47" x14ac:dyDescent="0.2">
      <c r="C1255" s="3"/>
      <c r="D1255" s="3"/>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row>
    <row r="1256" spans="3:47" x14ac:dyDescent="0.2">
      <c r="C1256" s="3"/>
      <c r="D1256" s="3"/>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row>
    <row r="1257" spans="3:47" x14ac:dyDescent="0.2">
      <c r="C1257" s="3"/>
      <c r="D1257" s="3"/>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row>
    <row r="1258" spans="3:47" x14ac:dyDescent="0.2">
      <c r="C1258" s="3"/>
      <c r="D1258" s="3"/>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row>
    <row r="1259" spans="3:47" x14ac:dyDescent="0.2">
      <c r="C1259" s="3"/>
      <c r="D1259" s="3"/>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row>
    <row r="1260" spans="3:47" x14ac:dyDescent="0.2">
      <c r="C1260" s="3"/>
      <c r="D1260" s="3"/>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row>
    <row r="1261" spans="3:47" x14ac:dyDescent="0.2">
      <c r="C1261" s="3"/>
      <c r="D1261" s="3"/>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row>
    <row r="1262" spans="3:47" x14ac:dyDescent="0.2">
      <c r="C1262" s="3"/>
      <c r="D1262" s="3"/>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row>
    <row r="1263" spans="3:47" x14ac:dyDescent="0.2">
      <c r="C1263" s="3"/>
      <c r="D1263" s="3"/>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row>
    <row r="1264" spans="3:47" x14ac:dyDescent="0.2">
      <c r="C1264" s="3"/>
      <c r="D1264" s="3"/>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row>
    <row r="1265" spans="3:47" x14ac:dyDescent="0.2">
      <c r="C1265" s="3"/>
      <c r="D1265" s="3"/>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row>
    <row r="1266" spans="3:47" x14ac:dyDescent="0.2">
      <c r="C1266" s="3"/>
      <c r="D1266" s="3"/>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row>
    <row r="1267" spans="3:47" x14ac:dyDescent="0.2">
      <c r="C1267" s="3"/>
      <c r="D1267" s="3"/>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row>
    <row r="1268" spans="3:47" x14ac:dyDescent="0.2">
      <c r="C1268" s="3"/>
      <c r="D1268" s="3"/>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row>
    <row r="1269" spans="3:47" x14ac:dyDescent="0.2">
      <c r="C1269" s="3"/>
      <c r="D1269" s="3"/>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row>
    <row r="1270" spans="3:47" x14ac:dyDescent="0.2">
      <c r="C1270" s="3"/>
      <c r="D1270" s="3"/>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row>
    <row r="1271" spans="3:47" x14ac:dyDescent="0.2">
      <c r="C1271" s="3"/>
      <c r="D1271" s="3"/>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row>
    <row r="1272" spans="3:47" x14ac:dyDescent="0.2">
      <c r="C1272" s="3"/>
      <c r="D1272" s="3"/>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row>
    <row r="1273" spans="3:47" x14ac:dyDescent="0.2">
      <c r="C1273" s="3"/>
      <c r="D1273" s="3"/>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row>
    <row r="1274" spans="3:47" x14ac:dyDescent="0.2">
      <c r="C1274" s="3"/>
      <c r="D1274" s="3"/>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row>
    <row r="1275" spans="3:47" x14ac:dyDescent="0.2">
      <c r="C1275" s="3"/>
      <c r="D1275" s="3"/>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row>
    <row r="1276" spans="3:47" x14ac:dyDescent="0.2">
      <c r="C1276" s="3"/>
      <c r="D1276" s="3"/>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row>
    <row r="1277" spans="3:47" x14ac:dyDescent="0.2">
      <c r="C1277" s="3"/>
      <c r="D1277" s="3"/>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row>
    <row r="1278" spans="3:47" x14ac:dyDescent="0.2">
      <c r="C1278" s="3"/>
      <c r="D1278" s="3"/>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row>
    <row r="1279" spans="3:47" x14ac:dyDescent="0.2">
      <c r="C1279" s="3"/>
      <c r="D1279" s="3"/>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row>
    <row r="1280" spans="3:47" x14ac:dyDescent="0.2">
      <c r="C1280" s="3"/>
      <c r="D1280" s="3"/>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row>
    <row r="1281" spans="3:47" x14ac:dyDescent="0.2">
      <c r="C1281" s="3"/>
      <c r="D1281" s="3"/>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row>
    <row r="1282" spans="3:47" x14ac:dyDescent="0.2">
      <c r="C1282" s="3"/>
      <c r="D1282" s="3"/>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row>
    <row r="1283" spans="3:47" x14ac:dyDescent="0.2">
      <c r="C1283" s="3"/>
      <c r="D1283" s="3"/>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row>
    <row r="1284" spans="3:47" x14ac:dyDescent="0.2">
      <c r="C1284" s="3"/>
      <c r="D1284" s="3"/>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row>
    <row r="1285" spans="3:47" x14ac:dyDescent="0.2">
      <c r="C1285" s="3"/>
      <c r="D1285" s="3"/>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row>
    <row r="1286" spans="3:47" x14ac:dyDescent="0.2">
      <c r="C1286" s="3"/>
      <c r="D1286" s="3"/>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row>
    <row r="1287" spans="3:47" x14ac:dyDescent="0.2">
      <c r="C1287" s="3"/>
      <c r="D1287" s="3"/>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row>
    <row r="1288" spans="3:47" x14ac:dyDescent="0.2">
      <c r="C1288" s="3"/>
      <c r="D1288" s="3"/>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row>
    <row r="1289" spans="3:47" x14ac:dyDescent="0.2">
      <c r="C1289" s="3"/>
      <c r="D1289" s="3"/>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row>
    <row r="1290" spans="3:47" x14ac:dyDescent="0.2">
      <c r="C1290" s="3"/>
      <c r="D1290" s="3"/>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row>
    <row r="1291" spans="3:47" x14ac:dyDescent="0.2">
      <c r="C1291" s="3"/>
      <c r="D1291" s="3"/>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row>
    <row r="1292" spans="3:47" x14ac:dyDescent="0.2">
      <c r="C1292" s="3"/>
      <c r="D1292" s="3"/>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row>
    <row r="1293" spans="3:47" x14ac:dyDescent="0.2">
      <c r="C1293" s="3"/>
      <c r="D1293" s="3"/>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row>
    <row r="1294" spans="3:47" x14ac:dyDescent="0.2">
      <c r="C1294" s="3"/>
      <c r="D1294" s="3"/>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row>
    <row r="1295" spans="3:47" x14ac:dyDescent="0.2">
      <c r="C1295" s="3"/>
      <c r="D1295" s="3"/>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row>
    <row r="1296" spans="3:47" x14ac:dyDescent="0.2">
      <c r="C1296" s="3"/>
      <c r="D1296" s="3"/>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row>
    <row r="1297" spans="3:47" x14ac:dyDescent="0.2">
      <c r="C1297" s="3"/>
      <c r="D1297" s="3"/>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row>
    <row r="1298" spans="3:47" x14ac:dyDescent="0.2">
      <c r="C1298" s="3"/>
      <c r="D1298" s="3"/>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row>
    <row r="1299" spans="3:47" x14ac:dyDescent="0.2">
      <c r="C1299" s="3"/>
      <c r="D1299" s="3"/>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row>
    <row r="1300" spans="3:47" x14ac:dyDescent="0.2">
      <c r="C1300" s="3"/>
      <c r="D1300" s="3"/>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row>
    <row r="1301" spans="3:47" x14ac:dyDescent="0.2">
      <c r="C1301" s="3"/>
      <c r="D1301" s="3"/>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row>
    <row r="1302" spans="3:47" x14ac:dyDescent="0.2">
      <c r="C1302" s="3"/>
      <c r="D1302" s="3"/>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row>
    <row r="1303" spans="3:47" x14ac:dyDescent="0.2">
      <c r="C1303" s="3"/>
      <c r="D1303" s="3"/>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row>
    <row r="1304" spans="3:47" x14ac:dyDescent="0.2">
      <c r="C1304" s="3"/>
      <c r="D1304" s="3"/>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row>
    <row r="1305" spans="3:47" x14ac:dyDescent="0.2">
      <c r="C1305" s="3"/>
      <c r="D1305" s="3"/>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row>
    <row r="1306" spans="3:47" x14ac:dyDescent="0.2">
      <c r="C1306" s="3"/>
      <c r="D1306" s="3"/>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row>
    <row r="1307" spans="3:47" x14ac:dyDescent="0.2">
      <c r="C1307" s="3"/>
      <c r="D1307" s="3"/>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row>
    <row r="1308" spans="3:47" x14ac:dyDescent="0.2">
      <c r="C1308" s="3"/>
      <c r="D1308" s="3"/>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row>
    <row r="1309" spans="3:47" x14ac:dyDescent="0.2">
      <c r="C1309" s="3"/>
      <c r="D1309" s="3"/>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row>
    <row r="1310" spans="3:47" x14ac:dyDescent="0.2">
      <c r="C1310" s="3"/>
      <c r="D1310" s="3"/>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row>
    <row r="1311" spans="3:47" x14ac:dyDescent="0.2">
      <c r="C1311" s="3"/>
      <c r="D1311" s="3"/>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row>
    <row r="1312" spans="3:47" x14ac:dyDescent="0.2">
      <c r="C1312" s="3"/>
      <c r="D1312" s="3"/>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row>
    <row r="1313" spans="3:47" x14ac:dyDescent="0.2">
      <c r="C1313" s="3"/>
      <c r="D1313" s="3"/>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row>
    <row r="1314" spans="3:47" x14ac:dyDescent="0.2">
      <c r="C1314" s="3"/>
      <c r="D1314" s="3"/>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row>
    <row r="1315" spans="3:47" x14ac:dyDescent="0.2">
      <c r="C1315" s="3"/>
      <c r="D1315" s="3"/>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row>
    <row r="1316" spans="3:47" x14ac:dyDescent="0.2">
      <c r="C1316" s="3"/>
      <c r="D1316" s="3"/>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row>
    <row r="1317" spans="3:47" x14ac:dyDescent="0.2">
      <c r="C1317" s="3"/>
      <c r="D1317" s="3"/>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row>
    <row r="1318" spans="3:47" x14ac:dyDescent="0.2">
      <c r="C1318" s="3"/>
      <c r="D1318" s="3"/>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row>
    <row r="1319" spans="3:47" x14ac:dyDescent="0.2">
      <c r="C1319" s="3"/>
      <c r="D1319" s="3"/>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row>
    <row r="1320" spans="3:47" x14ac:dyDescent="0.2">
      <c r="C1320" s="3"/>
      <c r="D1320" s="3"/>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row>
    <row r="1321" spans="3:47" x14ac:dyDescent="0.2">
      <c r="C1321" s="3"/>
      <c r="D1321" s="3"/>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row>
    <row r="1322" spans="3:47" x14ac:dyDescent="0.2">
      <c r="C1322" s="3"/>
      <c r="D1322" s="3"/>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row>
    <row r="1323" spans="3:47" x14ac:dyDescent="0.2">
      <c r="C1323" s="3"/>
      <c r="D1323" s="3"/>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row>
    <row r="1324" spans="3:47" x14ac:dyDescent="0.2">
      <c r="C1324" s="3"/>
      <c r="D1324" s="3"/>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row>
    <row r="1325" spans="3:47" x14ac:dyDescent="0.2">
      <c r="C1325" s="3"/>
      <c r="D1325" s="3"/>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row>
    <row r="1326" spans="3:47" x14ac:dyDescent="0.2">
      <c r="C1326" s="3"/>
      <c r="D1326" s="3"/>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row>
    <row r="1327" spans="3:47" x14ac:dyDescent="0.2">
      <c r="C1327" s="3"/>
      <c r="D1327" s="3"/>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row>
    <row r="1328" spans="3:47" x14ac:dyDescent="0.2">
      <c r="C1328" s="3"/>
      <c r="D1328" s="3"/>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row>
    <row r="1329" spans="3:47" x14ac:dyDescent="0.2">
      <c r="C1329" s="3"/>
      <c r="D1329" s="3"/>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row>
    <row r="1330" spans="3:47" x14ac:dyDescent="0.2">
      <c r="C1330" s="3"/>
      <c r="D1330" s="3"/>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row>
    <row r="1331" spans="3:47" x14ac:dyDescent="0.2">
      <c r="C1331" s="3"/>
      <c r="D1331" s="3"/>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row>
    <row r="1332" spans="3:47" x14ac:dyDescent="0.2">
      <c r="C1332" s="3"/>
      <c r="D1332" s="3"/>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row>
    <row r="1333" spans="3:47" x14ac:dyDescent="0.2">
      <c r="C1333" s="3"/>
      <c r="D1333" s="3"/>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row>
    <row r="1334" spans="3:47" x14ac:dyDescent="0.2">
      <c r="C1334" s="3"/>
      <c r="D1334" s="3"/>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row>
    <row r="1335" spans="3:47" x14ac:dyDescent="0.2">
      <c r="C1335" s="3"/>
      <c r="D1335" s="3"/>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row>
    <row r="1336" spans="3:47" x14ac:dyDescent="0.2">
      <c r="C1336" s="3"/>
      <c r="D1336" s="3"/>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row>
    <row r="1337" spans="3:47" x14ac:dyDescent="0.2">
      <c r="C1337" s="3"/>
      <c r="D1337" s="3"/>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row>
    <row r="1338" spans="3:47" x14ac:dyDescent="0.2">
      <c r="C1338" s="3"/>
      <c r="D1338" s="3"/>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row>
    <row r="1339" spans="3:47" x14ac:dyDescent="0.2">
      <c r="C1339" s="3"/>
      <c r="D1339" s="3"/>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row>
    <row r="1340" spans="3:47" x14ac:dyDescent="0.2">
      <c r="C1340" s="3"/>
      <c r="D1340" s="3"/>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row>
    <row r="1341" spans="3:47" x14ac:dyDescent="0.2">
      <c r="C1341" s="3"/>
      <c r="D1341" s="3"/>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row>
    <row r="1342" spans="3:47" x14ac:dyDescent="0.2">
      <c r="C1342" s="3"/>
      <c r="D1342" s="3"/>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row>
    <row r="1343" spans="3:47" x14ac:dyDescent="0.2">
      <c r="C1343" s="3"/>
      <c r="D1343" s="3"/>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row>
    <row r="1344" spans="3:47" x14ac:dyDescent="0.2">
      <c r="C1344" s="3"/>
      <c r="D1344" s="3"/>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row>
    <row r="1345" spans="3:47" x14ac:dyDescent="0.2">
      <c r="C1345" s="3"/>
      <c r="D1345" s="3"/>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row>
    <row r="1346" spans="3:47" x14ac:dyDescent="0.2">
      <c r="C1346" s="3"/>
      <c r="D1346" s="3"/>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row>
    <row r="1347" spans="3:47" x14ac:dyDescent="0.2">
      <c r="C1347" s="3"/>
      <c r="D1347" s="3"/>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row>
    <row r="1348" spans="3:47" x14ac:dyDescent="0.2">
      <c r="C1348" s="3"/>
      <c r="D1348" s="3"/>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row>
    <row r="1349" spans="3:47" x14ac:dyDescent="0.2">
      <c r="C1349" s="3"/>
      <c r="D1349" s="3"/>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row>
    <row r="1350" spans="3:47" x14ac:dyDescent="0.2">
      <c r="C1350" s="3"/>
      <c r="D1350" s="3"/>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row>
    <row r="1351" spans="3:47" x14ac:dyDescent="0.2">
      <c r="C1351" s="3"/>
      <c r="D1351" s="3"/>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row>
    <row r="1352" spans="3:47" x14ac:dyDescent="0.2">
      <c r="C1352" s="3"/>
      <c r="D1352" s="3"/>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row>
    <row r="1353" spans="3:47" x14ac:dyDescent="0.2">
      <c r="C1353" s="3"/>
      <c r="D1353" s="3"/>
      <c r="E1353" s="3"/>
      <c r="F1353" s="3"/>
      <c r="G1353" s="3"/>
      <c r="H1353" s="3"/>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row>
    <row r="1354" spans="3:47" x14ac:dyDescent="0.2">
      <c r="C1354" s="3"/>
      <c r="D1354" s="3"/>
      <c r="E1354" s="3"/>
      <c r="F1354" s="3"/>
      <c r="G1354" s="3"/>
      <c r="H1354" s="3"/>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row>
    <row r="1355" spans="3:47" x14ac:dyDescent="0.2">
      <c r="C1355" s="3"/>
      <c r="D1355" s="3"/>
      <c r="E1355" s="3"/>
      <c r="F1355" s="3"/>
      <c r="G1355" s="3"/>
      <c r="H1355" s="3"/>
      <c r="I1355" s="3"/>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row>
    <row r="1356" spans="3:47" x14ac:dyDescent="0.2">
      <c r="C1356" s="3"/>
      <c r="D1356" s="3"/>
      <c r="E1356" s="3"/>
      <c r="F1356" s="3"/>
      <c r="G1356" s="3"/>
      <c r="H1356" s="3"/>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row>
    <row r="1357" spans="3:47" x14ac:dyDescent="0.2">
      <c r="C1357" s="3"/>
      <c r="D1357" s="3"/>
      <c r="E1357" s="3"/>
      <c r="F1357" s="3"/>
      <c r="G1357" s="3"/>
      <c r="H1357" s="3"/>
      <c r="I1357" s="3"/>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row>
    <row r="1358" spans="3:47" x14ac:dyDescent="0.2">
      <c r="C1358" s="3"/>
      <c r="D1358" s="3"/>
      <c r="E1358" s="3"/>
      <c r="F1358" s="3"/>
      <c r="G1358" s="3"/>
      <c r="H1358" s="3"/>
      <c r="I1358" s="3"/>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row>
    <row r="1359" spans="3:47" x14ac:dyDescent="0.2">
      <c r="C1359" s="3"/>
      <c r="D1359" s="3"/>
      <c r="E1359" s="3"/>
      <c r="F1359" s="3"/>
      <c r="G1359" s="3"/>
      <c r="H1359" s="3"/>
      <c r="I1359" s="3"/>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row>
    <row r="1360" spans="3:47" x14ac:dyDescent="0.2">
      <c r="C1360" s="3"/>
      <c r="D1360" s="3"/>
      <c r="E1360" s="3"/>
      <c r="F1360" s="3"/>
      <c r="G1360" s="3"/>
      <c r="H1360" s="3"/>
      <c r="I1360" s="3"/>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row>
    <row r="1361" spans="3:47" x14ac:dyDescent="0.2">
      <c r="C1361" s="3"/>
      <c r="D1361" s="3"/>
      <c r="E1361" s="3"/>
      <c r="F1361" s="3"/>
      <c r="G1361" s="3"/>
      <c r="H1361" s="3"/>
      <c r="I1361" s="3"/>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row>
    <row r="1362" spans="3:47" x14ac:dyDescent="0.2">
      <c r="C1362" s="3"/>
      <c r="D1362" s="3"/>
      <c r="E1362" s="3"/>
      <c r="F1362" s="3"/>
      <c r="G1362" s="3"/>
      <c r="H1362" s="3"/>
      <c r="I1362" s="3"/>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row>
    <row r="1363" spans="3:47" x14ac:dyDescent="0.2">
      <c r="C1363" s="3"/>
      <c r="D1363" s="3"/>
      <c r="E1363" s="3"/>
      <c r="F1363" s="3"/>
      <c r="G1363" s="3"/>
      <c r="H1363" s="3"/>
      <c r="I1363" s="3"/>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row>
    <row r="1364" spans="3:47" x14ac:dyDescent="0.2">
      <c r="C1364" s="3"/>
      <c r="D1364" s="3"/>
      <c r="E1364" s="3"/>
      <c r="F1364" s="3"/>
      <c r="G1364" s="3"/>
      <c r="H1364" s="3"/>
      <c r="I1364" s="3"/>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row>
    <row r="1365" spans="3:47" x14ac:dyDescent="0.2">
      <c r="C1365" s="3"/>
      <c r="D1365" s="3"/>
      <c r="E1365" s="3"/>
      <c r="F1365" s="3"/>
      <c r="G1365" s="3"/>
      <c r="H1365" s="3"/>
      <c r="I1365" s="3"/>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row>
    <row r="1366" spans="3:47" x14ac:dyDescent="0.2">
      <c r="C1366" s="3"/>
      <c r="D1366" s="3"/>
      <c r="E1366" s="3"/>
      <c r="F1366" s="3"/>
      <c r="G1366" s="3"/>
      <c r="H1366" s="3"/>
      <c r="I1366" s="3"/>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row>
    <row r="1367" spans="3:47" x14ac:dyDescent="0.2">
      <c r="C1367" s="3"/>
      <c r="D1367" s="3"/>
      <c r="E1367" s="3"/>
      <c r="F1367" s="3"/>
      <c r="G1367" s="3"/>
      <c r="H1367" s="3"/>
      <c r="I1367" s="3"/>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row>
    <row r="1368" spans="3:47" x14ac:dyDescent="0.2">
      <c r="C1368" s="3"/>
      <c r="D1368" s="3"/>
      <c r="E1368" s="3"/>
      <c r="F1368" s="3"/>
      <c r="G1368" s="3"/>
      <c r="H1368" s="3"/>
      <c r="I1368" s="3"/>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row>
    <row r="1369" spans="3:47" x14ac:dyDescent="0.2">
      <c r="C1369" s="3"/>
      <c r="D1369" s="3"/>
      <c r="E1369" s="3"/>
      <c r="F1369" s="3"/>
      <c r="G1369" s="3"/>
      <c r="H1369" s="3"/>
      <c r="I1369" s="3"/>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row>
    <row r="1370" spans="3:47" x14ac:dyDescent="0.2">
      <c r="C1370" s="3"/>
      <c r="D1370" s="3"/>
      <c r="E1370" s="3"/>
      <c r="F1370" s="3"/>
      <c r="G1370" s="3"/>
      <c r="H1370" s="3"/>
      <c r="I1370" s="3"/>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row>
    <row r="1371" spans="3:47" x14ac:dyDescent="0.2">
      <c r="C1371" s="3"/>
      <c r="D1371" s="3"/>
      <c r="E1371" s="3"/>
      <c r="F1371" s="3"/>
      <c r="G1371" s="3"/>
      <c r="H1371" s="3"/>
      <c r="I1371" s="3"/>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row>
    <row r="1372" spans="3:47" x14ac:dyDescent="0.2">
      <c r="C1372" s="3"/>
      <c r="D1372" s="3"/>
      <c r="E1372" s="3"/>
      <c r="F1372" s="3"/>
      <c r="G1372" s="3"/>
      <c r="H1372" s="3"/>
      <c r="I1372" s="3"/>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row>
    <row r="1373" spans="3:47" x14ac:dyDescent="0.2">
      <c r="C1373" s="3"/>
      <c r="D1373" s="3"/>
      <c r="E1373" s="3"/>
      <c r="F1373" s="3"/>
      <c r="G1373" s="3"/>
      <c r="H1373" s="3"/>
      <c r="I1373" s="3"/>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row>
    <row r="1374" spans="3:47" x14ac:dyDescent="0.2">
      <c r="C1374" s="3"/>
      <c r="D1374" s="3"/>
      <c r="E1374" s="3"/>
      <c r="F1374" s="3"/>
      <c r="G1374" s="3"/>
      <c r="H1374" s="3"/>
      <c r="I1374" s="3"/>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row>
    <row r="1375" spans="3:47" x14ac:dyDescent="0.2">
      <c r="C1375" s="3"/>
      <c r="D1375" s="3"/>
      <c r="E1375" s="3"/>
      <c r="F1375" s="3"/>
      <c r="G1375" s="3"/>
      <c r="H1375" s="3"/>
      <c r="I1375" s="3"/>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row>
    <row r="1376" spans="3:47" x14ac:dyDescent="0.2">
      <c r="C1376" s="3"/>
      <c r="D1376" s="3"/>
      <c r="E1376" s="3"/>
      <c r="F1376" s="3"/>
      <c r="G1376" s="3"/>
      <c r="H1376" s="3"/>
      <c r="I1376" s="3"/>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row>
    <row r="1377" spans="3:47" x14ac:dyDescent="0.2">
      <c r="C1377" s="3"/>
      <c r="D1377" s="3"/>
      <c r="E1377" s="3"/>
      <c r="F1377" s="3"/>
      <c r="G1377" s="3"/>
      <c r="H1377" s="3"/>
      <c r="I1377" s="3"/>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row>
    <row r="1378" spans="3:47" x14ac:dyDescent="0.2">
      <c r="C1378" s="3"/>
      <c r="D1378" s="3"/>
      <c r="E1378" s="3"/>
      <c r="F1378" s="3"/>
      <c r="G1378" s="3"/>
      <c r="H1378" s="3"/>
      <c r="I1378" s="3"/>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row>
    <row r="1379" spans="3:47" x14ac:dyDescent="0.2">
      <c r="C1379" s="3"/>
      <c r="D1379" s="3"/>
      <c r="E1379" s="3"/>
      <c r="F1379" s="3"/>
      <c r="G1379" s="3"/>
      <c r="H1379" s="3"/>
      <c r="I1379" s="3"/>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row>
    <row r="1380" spans="3:47" x14ac:dyDescent="0.2">
      <c r="C1380" s="3"/>
      <c r="D1380" s="3"/>
      <c r="E1380" s="3"/>
      <c r="F1380" s="3"/>
      <c r="G1380" s="3"/>
      <c r="H1380" s="3"/>
      <c r="I1380" s="3"/>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row>
    <row r="1381" spans="3:47" x14ac:dyDescent="0.2">
      <c r="C1381" s="3"/>
      <c r="D1381" s="3"/>
      <c r="E1381" s="3"/>
      <c r="F1381" s="3"/>
      <c r="G1381" s="3"/>
      <c r="H1381" s="3"/>
      <c r="I1381" s="3"/>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row>
    <row r="1382" spans="3:47" x14ac:dyDescent="0.2">
      <c r="C1382" s="3"/>
      <c r="D1382" s="3"/>
      <c r="E1382" s="3"/>
      <c r="F1382" s="3"/>
      <c r="G1382" s="3"/>
      <c r="H1382" s="3"/>
      <c r="I1382" s="3"/>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row>
    <row r="1383" spans="3:47" x14ac:dyDescent="0.2">
      <c r="C1383" s="3"/>
      <c r="D1383" s="3"/>
      <c r="E1383" s="3"/>
      <c r="F1383" s="3"/>
      <c r="G1383" s="3"/>
      <c r="H1383" s="3"/>
      <c r="I1383" s="3"/>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row>
    <row r="1384" spans="3:47" x14ac:dyDescent="0.2">
      <c r="C1384" s="3"/>
      <c r="D1384" s="3"/>
      <c r="E1384" s="3"/>
      <c r="F1384" s="3"/>
      <c r="G1384" s="3"/>
      <c r="H1384" s="3"/>
      <c r="I1384" s="3"/>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row>
    <row r="1385" spans="3:47" x14ac:dyDescent="0.2">
      <c r="C1385" s="3"/>
      <c r="D1385" s="3"/>
      <c r="E1385" s="3"/>
      <c r="F1385" s="3"/>
      <c r="G1385" s="3"/>
      <c r="H1385" s="3"/>
      <c r="I1385" s="3"/>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row>
    <row r="1386" spans="3:47" x14ac:dyDescent="0.2">
      <c r="C1386" s="3"/>
      <c r="D1386" s="3"/>
      <c r="E1386" s="3"/>
      <c r="F1386" s="3"/>
      <c r="G1386" s="3"/>
      <c r="H1386" s="3"/>
      <c r="I1386" s="3"/>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row>
    <row r="1387" spans="3:47" x14ac:dyDescent="0.2">
      <c r="C1387" s="3"/>
      <c r="D1387" s="3"/>
      <c r="E1387" s="3"/>
      <c r="F1387" s="3"/>
      <c r="G1387" s="3"/>
      <c r="H1387" s="3"/>
      <c r="I1387" s="3"/>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row>
    <row r="1388" spans="3:47" x14ac:dyDescent="0.2">
      <c r="C1388" s="3"/>
      <c r="D1388" s="3"/>
      <c r="E1388" s="3"/>
      <c r="F1388" s="3"/>
      <c r="G1388" s="3"/>
      <c r="H1388" s="3"/>
      <c r="I1388" s="3"/>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row>
    <row r="1389" spans="3:47" x14ac:dyDescent="0.2">
      <c r="C1389" s="3"/>
      <c r="D1389" s="3"/>
      <c r="E1389" s="3"/>
      <c r="F1389" s="3"/>
      <c r="G1389" s="3"/>
      <c r="H1389" s="3"/>
      <c r="I1389" s="3"/>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row>
    <row r="1390" spans="3:47" x14ac:dyDescent="0.2">
      <c r="C1390" s="3"/>
      <c r="D1390" s="3"/>
      <c r="E1390" s="3"/>
      <c r="F1390" s="3"/>
      <c r="G1390" s="3"/>
      <c r="H1390" s="3"/>
      <c r="I1390" s="3"/>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row>
    <row r="1391" spans="3:47" x14ac:dyDescent="0.2">
      <c r="C1391" s="3"/>
      <c r="D1391" s="3"/>
      <c r="E1391" s="3"/>
      <c r="F1391" s="3"/>
      <c r="G1391" s="3"/>
      <c r="H1391" s="3"/>
      <c r="I1391" s="3"/>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row>
    <row r="1392" spans="3:47" x14ac:dyDescent="0.2">
      <c r="C1392" s="3"/>
      <c r="D1392" s="3"/>
      <c r="E1392" s="3"/>
      <c r="F1392" s="3"/>
      <c r="G1392" s="3"/>
      <c r="H1392" s="3"/>
      <c r="I1392" s="3"/>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row>
    <row r="1393" spans="3:47" x14ac:dyDescent="0.2">
      <c r="C1393" s="3"/>
      <c r="D1393" s="3"/>
      <c r="E1393" s="3"/>
      <c r="F1393" s="3"/>
      <c r="G1393" s="3"/>
      <c r="H1393" s="3"/>
      <c r="I1393" s="3"/>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row>
    <row r="1394" spans="3:47" x14ac:dyDescent="0.2">
      <c r="C1394" s="3"/>
      <c r="D1394" s="3"/>
      <c r="E1394" s="3"/>
      <c r="F1394" s="3"/>
      <c r="G1394" s="3"/>
      <c r="H1394" s="3"/>
      <c r="I1394" s="3"/>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row>
    <row r="1395" spans="3:47" x14ac:dyDescent="0.2">
      <c r="C1395" s="3"/>
      <c r="D1395" s="3"/>
      <c r="E1395" s="3"/>
      <c r="F1395" s="3"/>
      <c r="G1395" s="3"/>
      <c r="H1395" s="3"/>
      <c r="I1395" s="3"/>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row>
    <row r="1396" spans="3:47" x14ac:dyDescent="0.2">
      <c r="C1396" s="3"/>
      <c r="D1396" s="3"/>
      <c r="E1396" s="3"/>
      <c r="F1396" s="3"/>
      <c r="G1396" s="3"/>
      <c r="H1396" s="3"/>
      <c r="I1396" s="3"/>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row>
    <row r="1397" spans="3:47" x14ac:dyDescent="0.2">
      <c r="C1397" s="3"/>
      <c r="D1397" s="3"/>
      <c r="E1397" s="3"/>
      <c r="F1397" s="3"/>
      <c r="G1397" s="3"/>
      <c r="H1397" s="3"/>
      <c r="I1397" s="3"/>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row>
    <row r="1398" spans="3:47" x14ac:dyDescent="0.2">
      <c r="C1398" s="3"/>
      <c r="D1398" s="3"/>
      <c r="E1398" s="3"/>
      <c r="F1398" s="3"/>
      <c r="G1398" s="3"/>
      <c r="H1398" s="3"/>
      <c r="I1398" s="3"/>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row>
    <row r="1399" spans="3:47" x14ac:dyDescent="0.2">
      <c r="C1399" s="3"/>
      <c r="D1399" s="3"/>
      <c r="E1399" s="3"/>
      <c r="F1399" s="3"/>
      <c r="G1399" s="3"/>
      <c r="H1399" s="3"/>
      <c r="I1399" s="3"/>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row>
    <row r="1400" spans="3:47" x14ac:dyDescent="0.2">
      <c r="C1400" s="3"/>
      <c r="D1400" s="3"/>
      <c r="E1400" s="3"/>
      <c r="F1400" s="3"/>
      <c r="G1400" s="3"/>
      <c r="H1400" s="3"/>
      <c r="I1400" s="3"/>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row>
    <row r="1401" spans="3:47" x14ac:dyDescent="0.2">
      <c r="C1401" s="3"/>
      <c r="D1401" s="3"/>
      <c r="E1401" s="3"/>
      <c r="F1401" s="3"/>
      <c r="G1401" s="3"/>
      <c r="H1401" s="3"/>
      <c r="I1401" s="3"/>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row>
    <row r="1402" spans="3:47" x14ac:dyDescent="0.2">
      <c r="C1402" s="3"/>
      <c r="D1402" s="3"/>
      <c r="E1402" s="3"/>
      <c r="F1402" s="3"/>
      <c r="G1402" s="3"/>
      <c r="H1402" s="3"/>
      <c r="I1402" s="3"/>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row>
    <row r="1403" spans="3:47" x14ac:dyDescent="0.2">
      <c r="C1403" s="3"/>
      <c r="D1403" s="3"/>
      <c r="E1403" s="3"/>
      <c r="F1403" s="3"/>
      <c r="G1403" s="3"/>
      <c r="H1403" s="3"/>
      <c r="I1403" s="3"/>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row>
    <row r="1404" spans="3:47" x14ac:dyDescent="0.2">
      <c r="C1404" s="3"/>
      <c r="D1404" s="3"/>
      <c r="E1404" s="3"/>
      <c r="F1404" s="3"/>
      <c r="G1404" s="3"/>
      <c r="H1404" s="3"/>
      <c r="I1404" s="3"/>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row>
    <row r="1405" spans="3:47" x14ac:dyDescent="0.2">
      <c r="C1405" s="3"/>
      <c r="D1405" s="3"/>
      <c r="E1405" s="3"/>
      <c r="F1405" s="3"/>
      <c r="G1405" s="3"/>
      <c r="H1405" s="3"/>
      <c r="I1405" s="3"/>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row>
    <row r="1406" spans="3:47" x14ac:dyDescent="0.2">
      <c r="C1406" s="3"/>
      <c r="D1406" s="3"/>
      <c r="E1406" s="3"/>
      <c r="F1406" s="3"/>
      <c r="G1406" s="3"/>
      <c r="H1406" s="3"/>
      <c r="I1406" s="3"/>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row>
    <row r="1407" spans="3:47" x14ac:dyDescent="0.2">
      <c r="C1407" s="3"/>
      <c r="D1407" s="3"/>
      <c r="E1407" s="3"/>
      <c r="F1407" s="3"/>
      <c r="G1407" s="3"/>
      <c r="H1407" s="3"/>
      <c r="I1407" s="3"/>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row>
    <row r="1408" spans="3:47" x14ac:dyDescent="0.2">
      <c r="C1408" s="3"/>
      <c r="D1408" s="3"/>
      <c r="E1408" s="3"/>
      <c r="F1408" s="3"/>
      <c r="G1408" s="3"/>
      <c r="H1408" s="3"/>
      <c r="I1408" s="3"/>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row>
    <row r="1409" spans="3:47" x14ac:dyDescent="0.2">
      <c r="C1409" s="3"/>
      <c r="D1409" s="3"/>
      <c r="E1409" s="3"/>
      <c r="F1409" s="3"/>
      <c r="G1409" s="3"/>
      <c r="H1409" s="3"/>
      <c r="I1409" s="3"/>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row>
    <row r="1410" spans="3:47" x14ac:dyDescent="0.2">
      <c r="C1410" s="3"/>
      <c r="D1410" s="3"/>
      <c r="E1410" s="3"/>
      <c r="F1410" s="3"/>
      <c r="G1410" s="3"/>
      <c r="H1410" s="3"/>
      <c r="I1410" s="3"/>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row>
    <row r="1411" spans="3:47" x14ac:dyDescent="0.2">
      <c r="C1411" s="3"/>
      <c r="D1411" s="3"/>
      <c r="E1411" s="3"/>
      <c r="F1411" s="3"/>
      <c r="G1411" s="3"/>
      <c r="H1411" s="3"/>
      <c r="I1411" s="3"/>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row>
    <row r="1412" spans="3:47" x14ac:dyDescent="0.2">
      <c r="C1412" s="3"/>
      <c r="D1412" s="3"/>
      <c r="E1412" s="3"/>
      <c r="F1412" s="3"/>
      <c r="G1412" s="3"/>
      <c r="H1412" s="3"/>
      <c r="I1412" s="3"/>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row>
    <row r="1413" spans="3:47" x14ac:dyDescent="0.2">
      <c r="C1413" s="3"/>
      <c r="D1413" s="3"/>
      <c r="E1413" s="3"/>
      <c r="F1413" s="3"/>
      <c r="G1413" s="3"/>
      <c r="H1413" s="3"/>
      <c r="I1413" s="3"/>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row>
    <row r="1414" spans="3:47" x14ac:dyDescent="0.2">
      <c r="C1414" s="3"/>
      <c r="D1414" s="3"/>
      <c r="E1414" s="3"/>
      <c r="F1414" s="3"/>
      <c r="G1414" s="3"/>
      <c r="H1414" s="3"/>
      <c r="I1414" s="3"/>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row>
    <row r="1415" spans="3:47" x14ac:dyDescent="0.2">
      <c r="C1415" s="3"/>
      <c r="D1415" s="3"/>
      <c r="E1415" s="3"/>
      <c r="F1415" s="3"/>
      <c r="G1415" s="3"/>
      <c r="H1415" s="3"/>
      <c r="I1415" s="3"/>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row>
    <row r="1416" spans="3:47" x14ac:dyDescent="0.2">
      <c r="C1416" s="3"/>
      <c r="D1416" s="3"/>
      <c r="E1416" s="3"/>
      <c r="F1416" s="3"/>
      <c r="G1416" s="3"/>
      <c r="H1416" s="3"/>
      <c r="I1416" s="3"/>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row>
    <row r="1417" spans="3:47" x14ac:dyDescent="0.2">
      <c r="C1417" s="3"/>
      <c r="D1417" s="3"/>
      <c r="E1417" s="3"/>
      <c r="F1417" s="3"/>
      <c r="G1417" s="3"/>
      <c r="H1417" s="3"/>
      <c r="I1417" s="3"/>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row>
    <row r="1418" spans="3:47" x14ac:dyDescent="0.2">
      <c r="C1418" s="3"/>
      <c r="D1418" s="3"/>
      <c r="E1418" s="3"/>
      <c r="F1418" s="3"/>
      <c r="G1418" s="3"/>
      <c r="H1418" s="3"/>
      <c r="I1418" s="3"/>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row>
    <row r="1419" spans="3:47" x14ac:dyDescent="0.2">
      <c r="C1419" s="3"/>
      <c r="D1419" s="3"/>
      <c r="E1419" s="3"/>
      <c r="F1419" s="3"/>
      <c r="G1419" s="3"/>
      <c r="H1419" s="3"/>
      <c r="I1419" s="3"/>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row>
    <row r="1420" spans="3:47" x14ac:dyDescent="0.2">
      <c r="C1420" s="3"/>
      <c r="D1420" s="3"/>
      <c r="E1420" s="3"/>
      <c r="F1420" s="3"/>
      <c r="G1420" s="3"/>
      <c r="H1420" s="3"/>
      <c r="I1420" s="3"/>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row>
    <row r="1421" spans="3:47" x14ac:dyDescent="0.2">
      <c r="C1421" s="3"/>
      <c r="D1421" s="3"/>
      <c r="E1421" s="3"/>
      <c r="F1421" s="3"/>
      <c r="G1421" s="3"/>
      <c r="H1421" s="3"/>
      <c r="I1421" s="3"/>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row>
    <row r="1422" spans="3:47" x14ac:dyDescent="0.2">
      <c r="C1422" s="3"/>
      <c r="D1422" s="3"/>
      <c r="E1422" s="3"/>
      <c r="F1422" s="3"/>
      <c r="G1422" s="3"/>
      <c r="H1422" s="3"/>
      <c r="I1422" s="3"/>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row>
    <row r="1423" spans="3:47" x14ac:dyDescent="0.2">
      <c r="C1423" s="3"/>
      <c r="D1423" s="3"/>
      <c r="E1423" s="3"/>
      <c r="F1423" s="3"/>
      <c r="G1423" s="3"/>
      <c r="H1423" s="3"/>
      <c r="I1423" s="3"/>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row>
    <row r="1424" spans="3:47" x14ac:dyDescent="0.2">
      <c r="C1424" s="3"/>
      <c r="D1424" s="3"/>
      <c r="E1424" s="3"/>
      <c r="F1424" s="3"/>
      <c r="G1424" s="3"/>
      <c r="H1424" s="3"/>
      <c r="I1424" s="3"/>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row>
    <row r="1425" spans="3:47" x14ac:dyDescent="0.2">
      <c r="C1425" s="3"/>
      <c r="D1425" s="3"/>
      <c r="E1425" s="3"/>
      <c r="F1425" s="3"/>
      <c r="G1425" s="3"/>
      <c r="H1425" s="3"/>
      <c r="I1425" s="3"/>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row>
    <row r="1426" spans="3:47" x14ac:dyDescent="0.2">
      <c r="C1426" s="3"/>
      <c r="D1426" s="3"/>
      <c r="E1426" s="3"/>
      <c r="F1426" s="3"/>
      <c r="G1426" s="3"/>
      <c r="H1426" s="3"/>
      <c r="I1426" s="3"/>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row>
    <row r="1427" spans="3:47" x14ac:dyDescent="0.2">
      <c r="C1427" s="3"/>
      <c r="D1427" s="3"/>
      <c r="E1427" s="3"/>
      <c r="F1427" s="3"/>
      <c r="G1427" s="3"/>
      <c r="H1427" s="3"/>
      <c r="I1427" s="3"/>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row>
    <row r="1428" spans="3:47" x14ac:dyDescent="0.2">
      <c r="C1428" s="3"/>
      <c r="D1428" s="3"/>
      <c r="E1428" s="3"/>
      <c r="F1428" s="3"/>
      <c r="G1428" s="3"/>
      <c r="H1428" s="3"/>
      <c r="I1428" s="3"/>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row>
    <row r="1429" spans="3:47" x14ac:dyDescent="0.2">
      <c r="C1429" s="3"/>
      <c r="D1429" s="3"/>
      <c r="E1429" s="3"/>
      <c r="F1429" s="3"/>
      <c r="G1429" s="3"/>
      <c r="H1429" s="3"/>
      <c r="I1429" s="3"/>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row>
    <row r="1430" spans="3:47" x14ac:dyDescent="0.2">
      <c r="C1430" s="3"/>
      <c r="D1430" s="3"/>
      <c r="E1430" s="3"/>
      <c r="F1430" s="3"/>
      <c r="G1430" s="3"/>
      <c r="H1430" s="3"/>
      <c r="I1430" s="3"/>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row>
    <row r="1431" spans="3:47" x14ac:dyDescent="0.2">
      <c r="C1431" s="3"/>
      <c r="D1431" s="3"/>
      <c r="E1431" s="3"/>
      <c r="F1431" s="3"/>
      <c r="G1431" s="3"/>
      <c r="H1431" s="3"/>
      <c r="I1431" s="3"/>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row>
    <row r="1432" spans="3:47" x14ac:dyDescent="0.2">
      <c r="C1432" s="3"/>
      <c r="D1432" s="3"/>
      <c r="E1432" s="3"/>
      <c r="F1432" s="3"/>
      <c r="G1432" s="3"/>
      <c r="H1432" s="3"/>
      <c r="I1432" s="3"/>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row>
    <row r="1433" spans="3:47" x14ac:dyDescent="0.2">
      <c r="C1433" s="3"/>
      <c r="D1433" s="3"/>
      <c r="E1433" s="3"/>
      <c r="F1433" s="3"/>
      <c r="G1433" s="3"/>
      <c r="H1433" s="3"/>
      <c r="I1433" s="3"/>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row>
    <row r="1434" spans="3:47" x14ac:dyDescent="0.2">
      <c r="C1434" s="3"/>
      <c r="D1434" s="3"/>
      <c r="E1434" s="3"/>
      <c r="F1434" s="3"/>
      <c r="G1434" s="3"/>
      <c r="H1434" s="3"/>
      <c r="I1434" s="3"/>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row>
    <row r="1435" spans="3:47" x14ac:dyDescent="0.2">
      <c r="C1435" s="3"/>
      <c r="D1435" s="3"/>
      <c r="E1435" s="3"/>
      <c r="F1435" s="3"/>
      <c r="G1435" s="3"/>
      <c r="H1435" s="3"/>
      <c r="I1435" s="3"/>
      <c r="J1435" s="3"/>
      <c r="K1435" s="3"/>
      <c r="L1435" s="3"/>
      <c r="M1435" s="3"/>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c r="AM1435" s="3"/>
      <c r="AN1435" s="3"/>
      <c r="AO1435" s="3"/>
      <c r="AP1435" s="3"/>
      <c r="AQ1435" s="3"/>
      <c r="AR1435" s="3"/>
      <c r="AS1435" s="3"/>
      <c r="AT1435" s="3"/>
      <c r="AU1435" s="3"/>
    </row>
    <row r="1436" spans="3:47" x14ac:dyDescent="0.2">
      <c r="C1436" s="3"/>
      <c r="D1436" s="3"/>
      <c r="E1436" s="3"/>
      <c r="F1436" s="3"/>
      <c r="G1436" s="3"/>
      <c r="H1436" s="3"/>
      <c r="I1436" s="3"/>
      <c r="J1436" s="3"/>
      <c r="K1436" s="3"/>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c r="AM1436" s="3"/>
      <c r="AN1436" s="3"/>
      <c r="AO1436" s="3"/>
      <c r="AP1436" s="3"/>
      <c r="AQ1436" s="3"/>
      <c r="AR1436" s="3"/>
      <c r="AS1436" s="3"/>
      <c r="AT1436" s="3"/>
      <c r="AU1436" s="3"/>
    </row>
    <row r="1437" spans="3:47" x14ac:dyDescent="0.2">
      <c r="C1437" s="3"/>
      <c r="D1437" s="3"/>
      <c r="E1437" s="3"/>
      <c r="F1437" s="3"/>
      <c r="G1437" s="3"/>
      <c r="H1437" s="3"/>
      <c r="I1437" s="3"/>
      <c r="J1437" s="3"/>
      <c r="K1437" s="3"/>
      <c r="L1437" s="3"/>
      <c r="M1437" s="3"/>
      <c r="N1437" s="3"/>
      <c r="O1437" s="3"/>
      <c r="P1437" s="3"/>
      <c r="Q1437" s="3"/>
      <c r="R1437" s="3"/>
      <c r="S1437" s="3"/>
      <c r="T1437" s="3"/>
      <c r="U1437" s="3"/>
      <c r="V1437" s="3"/>
      <c r="W1437" s="3"/>
      <c r="X1437" s="3"/>
      <c r="Y1437" s="3"/>
      <c r="Z1437" s="3"/>
      <c r="AA1437" s="3"/>
      <c r="AB1437" s="3"/>
      <c r="AC1437" s="3"/>
      <c r="AD1437" s="3"/>
      <c r="AE1437" s="3"/>
      <c r="AF1437" s="3"/>
      <c r="AG1437" s="3"/>
      <c r="AH1437" s="3"/>
      <c r="AI1437" s="3"/>
      <c r="AJ1437" s="3"/>
      <c r="AK1437" s="3"/>
      <c r="AL1437" s="3"/>
      <c r="AM1437" s="3"/>
      <c r="AN1437" s="3"/>
      <c r="AO1437" s="3"/>
      <c r="AP1437" s="3"/>
      <c r="AQ1437" s="3"/>
      <c r="AR1437" s="3"/>
      <c r="AS1437" s="3"/>
      <c r="AT1437" s="3"/>
      <c r="AU1437" s="3"/>
    </row>
    <row r="1438" spans="3:47" x14ac:dyDescent="0.2">
      <c r="C1438" s="3"/>
      <c r="D1438" s="3"/>
      <c r="E1438" s="3"/>
      <c r="F1438" s="3"/>
      <c r="G1438" s="3"/>
      <c r="H1438" s="3"/>
      <c r="I1438" s="3"/>
      <c r="J1438" s="3"/>
      <c r="K1438" s="3"/>
      <c r="L1438" s="3"/>
      <c r="M1438" s="3"/>
      <c r="N1438" s="3"/>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c r="AM1438" s="3"/>
      <c r="AN1438" s="3"/>
      <c r="AO1438" s="3"/>
      <c r="AP1438" s="3"/>
      <c r="AQ1438" s="3"/>
      <c r="AR1438" s="3"/>
      <c r="AS1438" s="3"/>
      <c r="AT1438" s="3"/>
      <c r="AU1438" s="3"/>
    </row>
    <row r="1439" spans="3:47" x14ac:dyDescent="0.2">
      <c r="C1439" s="3"/>
      <c r="D1439" s="3"/>
      <c r="E1439" s="3"/>
      <c r="F1439" s="3"/>
      <c r="G1439" s="3"/>
      <c r="H1439" s="3"/>
      <c r="I1439" s="3"/>
      <c r="J1439" s="3"/>
      <c r="K1439" s="3"/>
      <c r="L1439" s="3"/>
      <c r="M1439" s="3"/>
      <c r="N1439" s="3"/>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c r="AM1439" s="3"/>
      <c r="AN1439" s="3"/>
      <c r="AO1439" s="3"/>
      <c r="AP1439" s="3"/>
      <c r="AQ1439" s="3"/>
      <c r="AR1439" s="3"/>
      <c r="AS1439" s="3"/>
      <c r="AT1439" s="3"/>
      <c r="AU1439" s="3"/>
    </row>
    <row r="1440" spans="3:47" x14ac:dyDescent="0.2">
      <c r="C1440" s="3"/>
      <c r="D1440" s="3"/>
      <c r="E1440" s="3"/>
      <c r="F1440" s="3"/>
      <c r="G1440" s="3"/>
      <c r="H1440" s="3"/>
      <c r="I1440" s="3"/>
      <c r="J1440" s="3"/>
      <c r="K1440" s="3"/>
      <c r="L1440" s="3"/>
      <c r="M1440" s="3"/>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c r="AM1440" s="3"/>
      <c r="AN1440" s="3"/>
      <c r="AO1440" s="3"/>
      <c r="AP1440" s="3"/>
      <c r="AQ1440" s="3"/>
      <c r="AR1440" s="3"/>
      <c r="AS1440" s="3"/>
      <c r="AT1440" s="3"/>
      <c r="AU1440" s="3"/>
    </row>
    <row r="1441" spans="3:47" x14ac:dyDescent="0.2">
      <c r="C1441" s="3"/>
      <c r="D1441" s="3"/>
      <c r="E1441" s="3"/>
      <c r="F1441" s="3"/>
      <c r="G1441" s="3"/>
      <c r="H1441" s="3"/>
      <c r="I1441" s="3"/>
      <c r="J1441" s="3"/>
      <c r="K1441" s="3"/>
      <c r="L1441" s="3"/>
      <c r="M1441" s="3"/>
      <c r="N1441" s="3"/>
      <c r="O1441" s="3"/>
      <c r="P1441" s="3"/>
      <c r="Q1441" s="3"/>
      <c r="R1441" s="3"/>
      <c r="S1441" s="3"/>
      <c r="T1441" s="3"/>
      <c r="U1441" s="3"/>
      <c r="V1441" s="3"/>
      <c r="W1441" s="3"/>
      <c r="X1441" s="3"/>
      <c r="Y1441" s="3"/>
      <c r="Z1441" s="3"/>
      <c r="AA1441" s="3"/>
      <c r="AB1441" s="3"/>
      <c r="AC1441" s="3"/>
      <c r="AD1441" s="3"/>
      <c r="AE1441" s="3"/>
      <c r="AF1441" s="3"/>
      <c r="AG1441" s="3"/>
      <c r="AH1441" s="3"/>
      <c r="AI1441" s="3"/>
      <c r="AJ1441" s="3"/>
      <c r="AK1441" s="3"/>
      <c r="AL1441" s="3"/>
      <c r="AM1441" s="3"/>
      <c r="AN1441" s="3"/>
      <c r="AO1441" s="3"/>
      <c r="AP1441" s="3"/>
      <c r="AQ1441" s="3"/>
      <c r="AR1441" s="3"/>
      <c r="AS1441" s="3"/>
      <c r="AT1441" s="3"/>
      <c r="AU1441" s="3"/>
    </row>
    <row r="1442" spans="3:47" x14ac:dyDescent="0.2">
      <c r="C1442" s="3"/>
      <c r="D1442" s="3"/>
      <c r="E1442" s="3"/>
      <c r="F1442" s="3"/>
      <c r="G1442" s="3"/>
      <c r="H1442" s="3"/>
      <c r="I1442" s="3"/>
      <c r="J1442" s="3"/>
      <c r="K1442" s="3"/>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c r="AM1442" s="3"/>
      <c r="AN1442" s="3"/>
      <c r="AO1442" s="3"/>
      <c r="AP1442" s="3"/>
      <c r="AQ1442" s="3"/>
      <c r="AR1442" s="3"/>
      <c r="AS1442" s="3"/>
      <c r="AT1442" s="3"/>
      <c r="AU1442" s="3"/>
    </row>
    <row r="1443" spans="3:47" x14ac:dyDescent="0.2">
      <c r="C1443" s="3"/>
      <c r="D1443" s="3"/>
      <c r="E1443" s="3"/>
      <c r="F1443" s="3"/>
      <c r="G1443" s="3"/>
      <c r="H1443" s="3"/>
      <c r="I1443" s="3"/>
      <c r="J1443" s="3"/>
      <c r="K1443" s="3"/>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c r="AM1443" s="3"/>
      <c r="AN1443" s="3"/>
      <c r="AO1443" s="3"/>
      <c r="AP1443" s="3"/>
      <c r="AQ1443" s="3"/>
      <c r="AR1443" s="3"/>
      <c r="AS1443" s="3"/>
      <c r="AT1443" s="3"/>
      <c r="AU1443" s="3"/>
    </row>
    <row r="1444" spans="3:47" x14ac:dyDescent="0.2">
      <c r="C1444" s="3"/>
      <c r="D1444" s="3"/>
      <c r="E1444" s="3"/>
      <c r="F1444" s="3"/>
      <c r="G1444" s="3"/>
      <c r="H1444" s="3"/>
      <c r="I1444" s="3"/>
      <c r="J1444" s="3"/>
      <c r="K1444" s="3"/>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c r="AM1444" s="3"/>
      <c r="AN1444" s="3"/>
      <c r="AO1444" s="3"/>
      <c r="AP1444" s="3"/>
      <c r="AQ1444" s="3"/>
      <c r="AR1444" s="3"/>
      <c r="AS1444" s="3"/>
      <c r="AT1444" s="3"/>
      <c r="AU1444" s="3"/>
    </row>
    <row r="1445" spans="3:47" x14ac:dyDescent="0.2">
      <c r="C1445" s="3"/>
      <c r="D1445" s="3"/>
      <c r="E1445" s="3"/>
      <c r="F1445" s="3"/>
      <c r="G1445" s="3"/>
      <c r="H1445" s="3"/>
      <c r="I1445" s="3"/>
      <c r="J1445" s="3"/>
      <c r="K1445" s="3"/>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c r="AM1445" s="3"/>
      <c r="AN1445" s="3"/>
      <c r="AO1445" s="3"/>
      <c r="AP1445" s="3"/>
      <c r="AQ1445" s="3"/>
      <c r="AR1445" s="3"/>
      <c r="AS1445" s="3"/>
      <c r="AT1445" s="3"/>
      <c r="AU1445" s="3"/>
    </row>
    <row r="1446" spans="3:47" x14ac:dyDescent="0.2">
      <c r="C1446" s="3"/>
      <c r="D1446" s="3"/>
      <c r="E1446" s="3"/>
      <c r="F1446" s="3"/>
      <c r="G1446" s="3"/>
      <c r="H1446" s="3"/>
      <c r="I1446" s="3"/>
      <c r="J1446" s="3"/>
      <c r="K1446" s="3"/>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c r="AM1446" s="3"/>
      <c r="AN1446" s="3"/>
      <c r="AO1446" s="3"/>
      <c r="AP1446" s="3"/>
      <c r="AQ1446" s="3"/>
      <c r="AR1446" s="3"/>
      <c r="AS1446" s="3"/>
      <c r="AT1446" s="3"/>
      <c r="AU1446" s="3"/>
    </row>
    <row r="1447" spans="3:47" x14ac:dyDescent="0.2">
      <c r="C1447" s="3"/>
      <c r="D1447" s="3"/>
      <c r="E1447" s="3"/>
      <c r="F1447" s="3"/>
      <c r="G1447" s="3"/>
      <c r="H1447" s="3"/>
      <c r="I1447" s="3"/>
      <c r="J1447" s="3"/>
      <c r="K1447" s="3"/>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c r="AM1447" s="3"/>
      <c r="AN1447" s="3"/>
      <c r="AO1447" s="3"/>
      <c r="AP1447" s="3"/>
      <c r="AQ1447" s="3"/>
      <c r="AR1447" s="3"/>
      <c r="AS1447" s="3"/>
      <c r="AT1447" s="3"/>
      <c r="AU1447" s="3"/>
    </row>
    <row r="1448" spans="3:47" x14ac:dyDescent="0.2">
      <c r="C1448" s="3"/>
      <c r="D1448" s="3"/>
      <c r="E1448" s="3"/>
      <c r="F1448" s="3"/>
      <c r="G1448" s="3"/>
      <c r="H1448" s="3"/>
      <c r="I1448" s="3"/>
      <c r="J1448" s="3"/>
      <c r="K1448" s="3"/>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c r="AM1448" s="3"/>
      <c r="AN1448" s="3"/>
      <c r="AO1448" s="3"/>
      <c r="AP1448" s="3"/>
      <c r="AQ1448" s="3"/>
      <c r="AR1448" s="3"/>
      <c r="AS1448" s="3"/>
      <c r="AT1448" s="3"/>
      <c r="AU1448" s="3"/>
    </row>
    <row r="1449" spans="3:47" x14ac:dyDescent="0.2">
      <c r="C1449" s="3"/>
      <c r="D1449" s="3"/>
      <c r="E1449" s="3"/>
      <c r="F1449" s="3"/>
      <c r="G1449" s="3"/>
      <c r="H1449" s="3"/>
      <c r="I1449" s="3"/>
      <c r="J1449" s="3"/>
      <c r="K1449" s="3"/>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c r="AM1449" s="3"/>
      <c r="AN1449" s="3"/>
      <c r="AO1449" s="3"/>
      <c r="AP1449" s="3"/>
      <c r="AQ1449" s="3"/>
      <c r="AR1449" s="3"/>
      <c r="AS1449" s="3"/>
      <c r="AT1449" s="3"/>
      <c r="AU1449" s="3"/>
    </row>
    <row r="1450" spans="3:47" x14ac:dyDescent="0.2">
      <c r="C1450" s="3"/>
      <c r="D1450" s="3"/>
      <c r="E1450" s="3"/>
      <c r="F1450" s="3"/>
      <c r="G1450" s="3"/>
      <c r="H1450" s="3"/>
      <c r="I1450" s="3"/>
      <c r="J1450" s="3"/>
      <c r="K1450" s="3"/>
      <c r="L1450" s="3"/>
      <c r="M1450" s="3"/>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c r="AM1450" s="3"/>
      <c r="AN1450" s="3"/>
      <c r="AO1450" s="3"/>
      <c r="AP1450" s="3"/>
      <c r="AQ1450" s="3"/>
      <c r="AR1450" s="3"/>
      <c r="AS1450" s="3"/>
      <c r="AT1450" s="3"/>
      <c r="AU1450" s="3"/>
    </row>
    <row r="1451" spans="3:47" x14ac:dyDescent="0.2">
      <c r="C1451" s="3"/>
      <c r="D1451" s="3"/>
      <c r="E1451" s="3"/>
      <c r="F1451" s="3"/>
      <c r="G1451" s="3"/>
      <c r="H1451" s="3"/>
      <c r="I1451" s="3"/>
      <c r="J1451" s="3"/>
      <c r="K1451" s="3"/>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c r="AM1451" s="3"/>
      <c r="AN1451" s="3"/>
      <c r="AO1451" s="3"/>
      <c r="AP1451" s="3"/>
      <c r="AQ1451" s="3"/>
      <c r="AR1451" s="3"/>
      <c r="AS1451" s="3"/>
      <c r="AT1451" s="3"/>
      <c r="AU1451" s="3"/>
    </row>
    <row r="1452" spans="3:47" x14ac:dyDescent="0.2">
      <c r="C1452" s="3"/>
      <c r="D1452" s="3"/>
      <c r="E1452" s="3"/>
      <c r="F1452" s="3"/>
      <c r="G1452" s="3"/>
      <c r="H1452" s="3"/>
      <c r="I1452" s="3"/>
      <c r="J1452" s="3"/>
      <c r="K1452" s="3"/>
      <c r="L1452" s="3"/>
      <c r="M1452" s="3"/>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c r="AM1452" s="3"/>
      <c r="AN1452" s="3"/>
      <c r="AO1452" s="3"/>
      <c r="AP1452" s="3"/>
      <c r="AQ1452" s="3"/>
      <c r="AR1452" s="3"/>
      <c r="AS1452" s="3"/>
      <c r="AT1452" s="3"/>
      <c r="AU1452" s="3"/>
    </row>
    <row r="1453" spans="3:47" x14ac:dyDescent="0.2">
      <c r="C1453" s="3"/>
      <c r="D1453" s="3"/>
      <c r="E1453" s="3"/>
      <c r="F1453" s="3"/>
      <c r="G1453" s="3"/>
      <c r="H1453" s="3"/>
      <c r="I1453" s="3"/>
      <c r="J1453" s="3"/>
      <c r="K1453" s="3"/>
      <c r="L1453" s="3"/>
      <c r="M1453" s="3"/>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c r="AM1453" s="3"/>
      <c r="AN1453" s="3"/>
      <c r="AO1453" s="3"/>
      <c r="AP1453" s="3"/>
      <c r="AQ1453" s="3"/>
      <c r="AR1453" s="3"/>
      <c r="AS1453" s="3"/>
      <c r="AT1453" s="3"/>
      <c r="AU1453" s="3"/>
    </row>
    <row r="1454" spans="3:47" x14ac:dyDescent="0.2">
      <c r="C1454" s="3"/>
      <c r="D1454" s="3"/>
      <c r="E1454" s="3"/>
      <c r="F1454" s="3"/>
      <c r="G1454" s="3"/>
      <c r="H1454" s="3"/>
      <c r="I1454" s="3"/>
      <c r="J1454" s="3"/>
      <c r="K1454" s="3"/>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c r="AM1454" s="3"/>
      <c r="AN1454" s="3"/>
      <c r="AO1454" s="3"/>
      <c r="AP1454" s="3"/>
      <c r="AQ1454" s="3"/>
      <c r="AR1454" s="3"/>
      <c r="AS1454" s="3"/>
      <c r="AT1454" s="3"/>
      <c r="AU1454" s="3"/>
    </row>
    <row r="1455" spans="3:47" x14ac:dyDescent="0.2">
      <c r="C1455" s="3"/>
      <c r="D1455" s="3"/>
      <c r="E1455" s="3"/>
      <c r="F1455" s="3"/>
      <c r="G1455" s="3"/>
      <c r="H1455" s="3"/>
      <c r="I1455" s="3"/>
      <c r="J1455" s="3"/>
      <c r="K1455" s="3"/>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c r="AM1455" s="3"/>
      <c r="AN1455" s="3"/>
      <c r="AO1455" s="3"/>
      <c r="AP1455" s="3"/>
      <c r="AQ1455" s="3"/>
      <c r="AR1455" s="3"/>
      <c r="AS1455" s="3"/>
      <c r="AT1455" s="3"/>
      <c r="AU1455" s="3"/>
    </row>
    <row r="1456" spans="3:47" x14ac:dyDescent="0.2">
      <c r="C1456" s="3"/>
      <c r="D1456" s="3"/>
      <c r="E1456" s="3"/>
      <c r="F1456" s="3"/>
      <c r="G1456" s="3"/>
      <c r="H1456" s="3"/>
      <c r="I1456" s="3"/>
      <c r="J1456" s="3"/>
      <c r="K1456" s="3"/>
      <c r="L1456" s="3"/>
      <c r="M1456" s="3"/>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c r="AM1456" s="3"/>
      <c r="AN1456" s="3"/>
      <c r="AO1456" s="3"/>
      <c r="AP1456" s="3"/>
      <c r="AQ1456" s="3"/>
      <c r="AR1456" s="3"/>
      <c r="AS1456" s="3"/>
      <c r="AT1456" s="3"/>
      <c r="AU1456" s="3"/>
    </row>
    <row r="1457" spans="3:47" x14ac:dyDescent="0.2">
      <c r="C1457" s="3"/>
      <c r="D1457" s="3"/>
      <c r="E1457" s="3"/>
      <c r="F1457" s="3"/>
      <c r="G1457" s="3"/>
      <c r="H1457" s="3"/>
      <c r="I1457" s="3"/>
      <c r="J1457" s="3"/>
      <c r="K1457" s="3"/>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c r="AM1457" s="3"/>
      <c r="AN1457" s="3"/>
      <c r="AO1457" s="3"/>
      <c r="AP1457" s="3"/>
      <c r="AQ1457" s="3"/>
      <c r="AR1457" s="3"/>
      <c r="AS1457" s="3"/>
      <c r="AT1457" s="3"/>
      <c r="AU1457" s="3"/>
    </row>
    <row r="1458" spans="3:47" x14ac:dyDescent="0.2">
      <c r="C1458" s="3"/>
      <c r="D1458" s="3"/>
      <c r="E1458" s="3"/>
      <c r="F1458" s="3"/>
      <c r="G1458" s="3"/>
      <c r="H1458" s="3"/>
      <c r="I1458" s="3"/>
      <c r="J1458" s="3"/>
      <c r="K1458" s="3"/>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c r="AM1458" s="3"/>
      <c r="AN1458" s="3"/>
      <c r="AO1458" s="3"/>
      <c r="AP1458" s="3"/>
      <c r="AQ1458" s="3"/>
      <c r="AR1458" s="3"/>
      <c r="AS1458" s="3"/>
      <c r="AT1458" s="3"/>
      <c r="AU1458" s="3"/>
    </row>
    <row r="1459" spans="3:47" x14ac:dyDescent="0.2">
      <c r="C1459" s="3"/>
      <c r="D1459" s="3"/>
      <c r="E1459" s="3"/>
      <c r="F1459" s="3"/>
      <c r="G1459" s="3"/>
      <c r="H1459" s="3"/>
      <c r="I1459" s="3"/>
      <c r="J1459" s="3"/>
      <c r="K1459" s="3"/>
      <c r="L1459" s="3"/>
      <c r="M1459" s="3"/>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c r="AM1459" s="3"/>
      <c r="AN1459" s="3"/>
      <c r="AO1459" s="3"/>
      <c r="AP1459" s="3"/>
      <c r="AQ1459" s="3"/>
      <c r="AR1459" s="3"/>
      <c r="AS1459" s="3"/>
      <c r="AT1459" s="3"/>
      <c r="AU1459" s="3"/>
    </row>
    <row r="1460" spans="3:47" x14ac:dyDescent="0.2">
      <c r="C1460" s="3"/>
      <c r="D1460" s="3"/>
      <c r="E1460" s="3"/>
      <c r="F1460" s="3"/>
      <c r="G1460" s="3"/>
      <c r="H1460" s="3"/>
      <c r="I1460" s="3"/>
      <c r="J1460" s="3"/>
      <c r="K1460" s="3"/>
      <c r="L1460" s="3"/>
      <c r="M1460" s="3"/>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c r="AM1460" s="3"/>
      <c r="AN1460" s="3"/>
      <c r="AO1460" s="3"/>
      <c r="AP1460" s="3"/>
      <c r="AQ1460" s="3"/>
      <c r="AR1460" s="3"/>
      <c r="AS1460" s="3"/>
      <c r="AT1460" s="3"/>
      <c r="AU1460" s="3"/>
    </row>
    <row r="1461" spans="3:47" x14ac:dyDescent="0.2">
      <c r="C1461" s="3"/>
      <c r="D1461" s="3"/>
      <c r="E1461" s="3"/>
      <c r="F1461" s="3"/>
      <c r="G1461" s="3"/>
      <c r="H1461" s="3"/>
      <c r="I1461" s="3"/>
      <c r="J1461" s="3"/>
      <c r="K1461" s="3"/>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c r="AM1461" s="3"/>
      <c r="AN1461" s="3"/>
      <c r="AO1461" s="3"/>
      <c r="AP1461" s="3"/>
      <c r="AQ1461" s="3"/>
      <c r="AR1461" s="3"/>
      <c r="AS1461" s="3"/>
      <c r="AT1461" s="3"/>
      <c r="AU1461" s="3"/>
    </row>
    <row r="1462" spans="3:47" x14ac:dyDescent="0.2">
      <c r="C1462" s="3"/>
      <c r="D1462" s="3"/>
      <c r="E1462" s="3"/>
      <c r="F1462" s="3"/>
      <c r="G1462" s="3"/>
      <c r="H1462" s="3"/>
      <c r="I1462" s="3"/>
      <c r="J1462" s="3"/>
      <c r="K1462" s="3"/>
      <c r="L1462" s="3"/>
      <c r="M1462" s="3"/>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c r="AM1462" s="3"/>
      <c r="AN1462" s="3"/>
      <c r="AO1462" s="3"/>
      <c r="AP1462" s="3"/>
      <c r="AQ1462" s="3"/>
      <c r="AR1462" s="3"/>
      <c r="AS1462" s="3"/>
      <c r="AT1462" s="3"/>
      <c r="AU1462" s="3"/>
    </row>
    <row r="1463" spans="3:47" x14ac:dyDescent="0.2">
      <c r="C1463" s="3"/>
      <c r="D1463" s="3"/>
      <c r="E1463" s="3"/>
      <c r="F1463" s="3"/>
      <c r="G1463" s="3"/>
      <c r="H1463" s="3"/>
      <c r="I1463" s="3"/>
      <c r="J1463" s="3"/>
      <c r="K1463" s="3"/>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c r="AM1463" s="3"/>
      <c r="AN1463" s="3"/>
      <c r="AO1463" s="3"/>
      <c r="AP1463" s="3"/>
      <c r="AQ1463" s="3"/>
      <c r="AR1463" s="3"/>
      <c r="AS1463" s="3"/>
      <c r="AT1463" s="3"/>
      <c r="AU1463" s="3"/>
    </row>
    <row r="1464" spans="3:47" x14ac:dyDescent="0.2">
      <c r="C1464" s="3"/>
      <c r="D1464" s="3"/>
      <c r="E1464" s="3"/>
      <c r="F1464" s="3"/>
      <c r="G1464" s="3"/>
      <c r="H1464" s="3"/>
      <c r="I1464" s="3"/>
      <c r="J1464" s="3"/>
      <c r="K1464" s="3"/>
      <c r="L1464" s="3"/>
      <c r="M1464" s="3"/>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c r="AM1464" s="3"/>
      <c r="AN1464" s="3"/>
      <c r="AO1464" s="3"/>
      <c r="AP1464" s="3"/>
      <c r="AQ1464" s="3"/>
      <c r="AR1464" s="3"/>
      <c r="AS1464" s="3"/>
      <c r="AT1464" s="3"/>
      <c r="AU1464" s="3"/>
    </row>
    <row r="1465" spans="3:47" x14ac:dyDescent="0.2">
      <c r="C1465" s="3"/>
      <c r="D1465" s="3"/>
      <c r="E1465" s="3"/>
      <c r="F1465" s="3"/>
      <c r="G1465" s="3"/>
      <c r="H1465" s="3"/>
      <c r="I1465" s="3"/>
      <c r="J1465" s="3"/>
      <c r="K1465" s="3"/>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c r="AM1465" s="3"/>
      <c r="AN1465" s="3"/>
      <c r="AO1465" s="3"/>
      <c r="AP1465" s="3"/>
      <c r="AQ1465" s="3"/>
      <c r="AR1465" s="3"/>
      <c r="AS1465" s="3"/>
      <c r="AT1465" s="3"/>
      <c r="AU1465" s="3"/>
    </row>
    <row r="1466" spans="3:47" x14ac:dyDescent="0.2">
      <c r="C1466" s="3"/>
      <c r="D1466" s="3"/>
      <c r="E1466" s="3"/>
      <c r="F1466" s="3"/>
      <c r="G1466" s="3"/>
      <c r="H1466" s="3"/>
      <c r="I1466" s="3"/>
      <c r="J1466" s="3"/>
      <c r="K1466" s="3"/>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c r="AM1466" s="3"/>
      <c r="AN1466" s="3"/>
      <c r="AO1466" s="3"/>
      <c r="AP1466" s="3"/>
      <c r="AQ1466" s="3"/>
      <c r="AR1466" s="3"/>
      <c r="AS1466" s="3"/>
      <c r="AT1466" s="3"/>
      <c r="AU1466" s="3"/>
    </row>
    <row r="1467" spans="3:47" x14ac:dyDescent="0.2">
      <c r="C1467" s="3"/>
      <c r="D1467" s="3"/>
      <c r="E1467" s="3"/>
      <c r="F1467" s="3"/>
      <c r="G1467" s="3"/>
      <c r="H1467" s="3"/>
      <c r="I1467" s="3"/>
      <c r="J1467" s="3"/>
      <c r="K1467" s="3"/>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c r="AM1467" s="3"/>
      <c r="AN1467" s="3"/>
      <c r="AO1467" s="3"/>
      <c r="AP1467" s="3"/>
      <c r="AQ1467" s="3"/>
      <c r="AR1467" s="3"/>
      <c r="AS1467" s="3"/>
      <c r="AT1467" s="3"/>
      <c r="AU1467" s="3"/>
    </row>
    <row r="1468" spans="3:47" x14ac:dyDescent="0.2">
      <c r="C1468" s="3"/>
      <c r="D1468" s="3"/>
      <c r="E1468" s="3"/>
      <c r="F1468" s="3"/>
      <c r="G1468" s="3"/>
      <c r="H1468" s="3"/>
      <c r="I1468" s="3"/>
      <c r="J1468" s="3"/>
      <c r="K1468" s="3"/>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c r="AM1468" s="3"/>
      <c r="AN1468" s="3"/>
      <c r="AO1468" s="3"/>
      <c r="AP1468" s="3"/>
      <c r="AQ1468" s="3"/>
      <c r="AR1468" s="3"/>
      <c r="AS1468" s="3"/>
      <c r="AT1468" s="3"/>
      <c r="AU1468" s="3"/>
    </row>
    <row r="1469" spans="3:47" x14ac:dyDescent="0.2">
      <c r="C1469" s="3"/>
      <c r="D1469" s="3"/>
      <c r="E1469" s="3"/>
      <c r="F1469" s="3"/>
      <c r="G1469" s="3"/>
      <c r="H1469" s="3"/>
      <c r="I1469" s="3"/>
      <c r="J1469" s="3"/>
      <c r="K1469" s="3"/>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c r="AM1469" s="3"/>
      <c r="AN1469" s="3"/>
      <c r="AO1469" s="3"/>
      <c r="AP1469" s="3"/>
      <c r="AQ1469" s="3"/>
      <c r="AR1469" s="3"/>
      <c r="AS1469" s="3"/>
      <c r="AT1469" s="3"/>
      <c r="AU1469" s="3"/>
    </row>
    <row r="1470" spans="3:47" x14ac:dyDescent="0.2">
      <c r="C1470" s="3"/>
      <c r="D1470" s="3"/>
      <c r="E1470" s="3"/>
      <c r="F1470" s="3"/>
      <c r="G1470" s="3"/>
      <c r="H1470" s="3"/>
      <c r="I1470" s="3"/>
      <c r="J1470" s="3"/>
      <c r="K1470" s="3"/>
      <c r="L1470" s="3"/>
      <c r="M1470" s="3"/>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c r="AM1470" s="3"/>
      <c r="AN1470" s="3"/>
      <c r="AO1470" s="3"/>
      <c r="AP1470" s="3"/>
      <c r="AQ1470" s="3"/>
      <c r="AR1470" s="3"/>
      <c r="AS1470" s="3"/>
      <c r="AT1470" s="3"/>
      <c r="AU1470" s="3"/>
    </row>
    <row r="1471" spans="3:47" x14ac:dyDescent="0.2">
      <c r="C1471" s="3"/>
      <c r="D1471" s="3"/>
      <c r="E1471" s="3"/>
      <c r="F1471" s="3"/>
      <c r="G1471" s="3"/>
      <c r="H1471" s="3"/>
      <c r="I1471" s="3"/>
      <c r="J1471" s="3"/>
      <c r="K1471" s="3"/>
      <c r="L1471" s="3"/>
      <c r="M1471" s="3"/>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c r="AM1471" s="3"/>
      <c r="AN1471" s="3"/>
      <c r="AO1471" s="3"/>
      <c r="AP1471" s="3"/>
      <c r="AQ1471" s="3"/>
      <c r="AR1471" s="3"/>
      <c r="AS1471" s="3"/>
      <c r="AT1471" s="3"/>
      <c r="AU1471" s="3"/>
    </row>
    <row r="1472" spans="3:47" x14ac:dyDescent="0.2">
      <c r="C1472" s="3"/>
      <c r="D1472" s="3"/>
      <c r="E1472" s="3"/>
      <c r="F1472" s="3"/>
      <c r="G1472" s="3"/>
      <c r="H1472" s="3"/>
      <c r="I1472" s="3"/>
      <c r="J1472" s="3"/>
      <c r="K1472" s="3"/>
      <c r="L1472" s="3"/>
      <c r="M1472" s="3"/>
      <c r="N1472" s="3"/>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c r="AM1472" s="3"/>
      <c r="AN1472" s="3"/>
      <c r="AO1472" s="3"/>
      <c r="AP1472" s="3"/>
      <c r="AQ1472" s="3"/>
      <c r="AR1472" s="3"/>
      <c r="AS1472" s="3"/>
      <c r="AT1472" s="3"/>
      <c r="AU1472" s="3"/>
    </row>
    <row r="1473" spans="3:47" x14ac:dyDescent="0.2">
      <c r="C1473" s="3"/>
      <c r="D1473" s="3"/>
      <c r="E1473" s="3"/>
      <c r="F1473" s="3"/>
      <c r="G1473" s="3"/>
      <c r="H1473" s="3"/>
      <c r="I1473" s="3"/>
      <c r="J1473" s="3"/>
      <c r="K1473" s="3"/>
      <c r="L1473" s="3"/>
      <c r="M1473" s="3"/>
      <c r="N1473" s="3"/>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c r="AM1473" s="3"/>
      <c r="AN1473" s="3"/>
      <c r="AO1473" s="3"/>
      <c r="AP1473" s="3"/>
      <c r="AQ1473" s="3"/>
      <c r="AR1473" s="3"/>
      <c r="AS1473" s="3"/>
      <c r="AT1473" s="3"/>
      <c r="AU1473" s="3"/>
    </row>
    <row r="1474" spans="3:47" x14ac:dyDescent="0.2">
      <c r="C1474" s="3"/>
      <c r="D1474" s="3"/>
      <c r="E1474" s="3"/>
      <c r="F1474" s="3"/>
      <c r="G1474" s="3"/>
      <c r="H1474" s="3"/>
      <c r="I1474" s="3"/>
      <c r="J1474" s="3"/>
      <c r="K1474" s="3"/>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c r="AM1474" s="3"/>
      <c r="AN1474" s="3"/>
      <c r="AO1474" s="3"/>
      <c r="AP1474" s="3"/>
      <c r="AQ1474" s="3"/>
      <c r="AR1474" s="3"/>
      <c r="AS1474" s="3"/>
      <c r="AT1474" s="3"/>
      <c r="AU1474" s="3"/>
    </row>
    <row r="1475" spans="3:47" x14ac:dyDescent="0.2">
      <c r="C1475" s="3"/>
      <c r="D1475" s="3"/>
      <c r="E1475" s="3"/>
      <c r="F1475" s="3"/>
      <c r="G1475" s="3"/>
      <c r="H1475" s="3"/>
      <c r="I1475" s="3"/>
      <c r="J1475" s="3"/>
      <c r="K1475" s="3"/>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c r="AM1475" s="3"/>
      <c r="AN1475" s="3"/>
      <c r="AO1475" s="3"/>
      <c r="AP1475" s="3"/>
      <c r="AQ1475" s="3"/>
      <c r="AR1475" s="3"/>
      <c r="AS1475" s="3"/>
      <c r="AT1475" s="3"/>
      <c r="AU1475" s="3"/>
    </row>
    <row r="1476" spans="3:47" x14ac:dyDescent="0.2">
      <c r="C1476" s="3"/>
      <c r="D1476" s="3"/>
      <c r="E1476" s="3"/>
      <c r="F1476" s="3"/>
      <c r="G1476" s="3"/>
      <c r="H1476" s="3"/>
      <c r="I1476" s="3"/>
      <c r="J1476" s="3"/>
      <c r="K1476" s="3"/>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c r="AM1476" s="3"/>
      <c r="AN1476" s="3"/>
      <c r="AO1476" s="3"/>
      <c r="AP1476" s="3"/>
      <c r="AQ1476" s="3"/>
      <c r="AR1476" s="3"/>
      <c r="AS1476" s="3"/>
      <c r="AT1476" s="3"/>
      <c r="AU1476" s="3"/>
    </row>
    <row r="1477" spans="3:47" x14ac:dyDescent="0.2">
      <c r="C1477" s="3"/>
      <c r="D1477" s="3"/>
      <c r="E1477" s="3"/>
      <c r="F1477" s="3"/>
      <c r="G1477" s="3"/>
      <c r="H1477" s="3"/>
      <c r="I1477" s="3"/>
      <c r="J1477" s="3"/>
      <c r="K1477" s="3"/>
      <c r="L1477" s="3"/>
      <c r="M1477" s="3"/>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c r="AM1477" s="3"/>
      <c r="AN1477" s="3"/>
      <c r="AO1477" s="3"/>
      <c r="AP1477" s="3"/>
      <c r="AQ1477" s="3"/>
      <c r="AR1477" s="3"/>
      <c r="AS1477" s="3"/>
      <c r="AT1477" s="3"/>
      <c r="AU1477" s="3"/>
    </row>
    <row r="1478" spans="3:47" x14ac:dyDescent="0.2">
      <c r="C1478" s="3"/>
      <c r="D1478" s="3"/>
      <c r="E1478" s="3"/>
      <c r="F1478" s="3"/>
      <c r="G1478" s="3"/>
      <c r="H1478" s="3"/>
      <c r="I1478" s="3"/>
      <c r="J1478" s="3"/>
      <c r="K1478" s="3"/>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c r="AM1478" s="3"/>
      <c r="AN1478" s="3"/>
      <c r="AO1478" s="3"/>
      <c r="AP1478" s="3"/>
      <c r="AQ1478" s="3"/>
      <c r="AR1478" s="3"/>
      <c r="AS1478" s="3"/>
      <c r="AT1478" s="3"/>
      <c r="AU1478" s="3"/>
    </row>
    <row r="1479" spans="3:47" x14ac:dyDescent="0.2">
      <c r="C1479" s="3"/>
      <c r="D1479" s="3"/>
      <c r="E1479" s="3"/>
      <c r="F1479" s="3"/>
      <c r="G1479" s="3"/>
      <c r="H1479" s="3"/>
      <c r="I1479" s="3"/>
      <c r="J1479" s="3"/>
      <c r="K1479" s="3"/>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c r="AM1479" s="3"/>
      <c r="AN1479" s="3"/>
      <c r="AO1479" s="3"/>
      <c r="AP1479" s="3"/>
      <c r="AQ1479" s="3"/>
      <c r="AR1479" s="3"/>
      <c r="AS1479" s="3"/>
      <c r="AT1479" s="3"/>
      <c r="AU1479" s="3"/>
    </row>
    <row r="1480" spans="3:47" x14ac:dyDescent="0.2">
      <c r="C1480" s="3"/>
      <c r="D1480" s="3"/>
      <c r="E1480" s="3"/>
      <c r="F1480" s="3"/>
      <c r="G1480" s="3"/>
      <c r="H1480" s="3"/>
      <c r="I1480" s="3"/>
      <c r="J1480" s="3"/>
      <c r="K1480" s="3"/>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c r="AM1480" s="3"/>
      <c r="AN1480" s="3"/>
      <c r="AO1480" s="3"/>
      <c r="AP1480" s="3"/>
      <c r="AQ1480" s="3"/>
      <c r="AR1480" s="3"/>
      <c r="AS1480" s="3"/>
      <c r="AT1480" s="3"/>
      <c r="AU1480" s="3"/>
    </row>
    <row r="1481" spans="3:47" x14ac:dyDescent="0.2">
      <c r="C1481" s="3"/>
      <c r="D1481" s="3"/>
      <c r="E1481" s="3"/>
      <c r="F1481" s="3"/>
      <c r="G1481" s="3"/>
      <c r="H1481" s="3"/>
      <c r="I1481" s="3"/>
      <c r="J1481" s="3"/>
      <c r="K1481" s="3"/>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c r="AM1481" s="3"/>
      <c r="AN1481" s="3"/>
      <c r="AO1481" s="3"/>
      <c r="AP1481" s="3"/>
      <c r="AQ1481" s="3"/>
      <c r="AR1481" s="3"/>
      <c r="AS1481" s="3"/>
      <c r="AT1481" s="3"/>
      <c r="AU1481" s="3"/>
    </row>
    <row r="1482" spans="3:47" x14ac:dyDescent="0.2">
      <c r="C1482" s="3"/>
      <c r="D1482" s="3"/>
      <c r="E1482" s="3"/>
      <c r="F1482" s="3"/>
      <c r="G1482" s="3"/>
      <c r="H1482" s="3"/>
      <c r="I1482" s="3"/>
      <c r="J1482" s="3"/>
      <c r="K1482" s="3"/>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c r="AM1482" s="3"/>
      <c r="AN1482" s="3"/>
      <c r="AO1482" s="3"/>
      <c r="AP1482" s="3"/>
      <c r="AQ1482" s="3"/>
      <c r="AR1482" s="3"/>
      <c r="AS1482" s="3"/>
      <c r="AT1482" s="3"/>
      <c r="AU1482" s="3"/>
    </row>
    <row r="1483" spans="3:47" x14ac:dyDescent="0.2">
      <c r="C1483" s="3"/>
      <c r="D1483" s="3"/>
      <c r="E1483" s="3"/>
      <c r="F1483" s="3"/>
      <c r="G1483" s="3"/>
      <c r="H1483" s="3"/>
      <c r="I1483" s="3"/>
      <c r="J1483" s="3"/>
      <c r="K1483" s="3"/>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c r="AM1483" s="3"/>
      <c r="AN1483" s="3"/>
      <c r="AO1483" s="3"/>
      <c r="AP1483" s="3"/>
      <c r="AQ1483" s="3"/>
      <c r="AR1483" s="3"/>
      <c r="AS1483" s="3"/>
      <c r="AT1483" s="3"/>
      <c r="AU1483" s="3"/>
    </row>
    <row r="1484" spans="3:47" x14ac:dyDescent="0.2">
      <c r="C1484" s="3"/>
      <c r="D1484" s="3"/>
      <c r="E1484" s="3"/>
      <c r="F1484" s="3"/>
      <c r="G1484" s="3"/>
      <c r="H1484" s="3"/>
      <c r="I1484" s="3"/>
      <c r="J1484" s="3"/>
      <c r="K1484" s="3"/>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c r="AM1484" s="3"/>
      <c r="AN1484" s="3"/>
      <c r="AO1484" s="3"/>
      <c r="AP1484" s="3"/>
      <c r="AQ1484" s="3"/>
      <c r="AR1484" s="3"/>
      <c r="AS1484" s="3"/>
      <c r="AT1484" s="3"/>
      <c r="AU1484" s="3"/>
    </row>
    <row r="1485" spans="3:47" x14ac:dyDescent="0.2">
      <c r="C1485" s="3"/>
      <c r="D1485" s="3"/>
      <c r="E1485" s="3"/>
      <c r="F1485" s="3"/>
      <c r="G1485" s="3"/>
      <c r="H1485" s="3"/>
      <c r="I1485" s="3"/>
      <c r="J1485" s="3"/>
      <c r="K1485" s="3"/>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c r="AM1485" s="3"/>
      <c r="AN1485" s="3"/>
      <c r="AO1485" s="3"/>
      <c r="AP1485" s="3"/>
      <c r="AQ1485" s="3"/>
      <c r="AR1485" s="3"/>
      <c r="AS1485" s="3"/>
      <c r="AT1485" s="3"/>
      <c r="AU1485" s="3"/>
    </row>
    <row r="1486" spans="3:47" x14ac:dyDescent="0.2">
      <c r="C1486" s="3"/>
      <c r="D1486" s="3"/>
      <c r="E1486" s="3"/>
      <c r="F1486" s="3"/>
      <c r="G1486" s="3"/>
      <c r="H1486" s="3"/>
      <c r="I1486" s="3"/>
      <c r="J1486" s="3"/>
      <c r="K1486" s="3"/>
      <c r="L1486" s="3"/>
      <c r="M1486" s="3"/>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c r="AM1486" s="3"/>
      <c r="AN1486" s="3"/>
      <c r="AO1486" s="3"/>
      <c r="AP1486" s="3"/>
      <c r="AQ1486" s="3"/>
      <c r="AR1486" s="3"/>
      <c r="AS1486" s="3"/>
      <c r="AT1486" s="3"/>
      <c r="AU1486" s="3"/>
    </row>
    <row r="1487" spans="3:47" x14ac:dyDescent="0.2">
      <c r="C1487" s="3"/>
      <c r="D1487" s="3"/>
      <c r="E1487" s="3"/>
      <c r="F1487" s="3"/>
      <c r="G1487" s="3"/>
      <c r="H1487" s="3"/>
      <c r="I1487" s="3"/>
      <c r="J1487" s="3"/>
      <c r="K1487" s="3"/>
      <c r="L1487" s="3"/>
      <c r="M1487" s="3"/>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c r="AM1487" s="3"/>
      <c r="AN1487" s="3"/>
      <c r="AO1487" s="3"/>
      <c r="AP1487" s="3"/>
      <c r="AQ1487" s="3"/>
      <c r="AR1487" s="3"/>
      <c r="AS1487" s="3"/>
      <c r="AT1487" s="3"/>
      <c r="AU1487" s="3"/>
    </row>
    <row r="1488" spans="3:47" x14ac:dyDescent="0.2">
      <c r="C1488" s="3"/>
      <c r="D1488" s="3"/>
      <c r="E1488" s="3"/>
      <c r="F1488" s="3"/>
      <c r="G1488" s="3"/>
      <c r="H1488" s="3"/>
      <c r="I1488" s="3"/>
      <c r="J1488" s="3"/>
      <c r="K1488" s="3"/>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c r="AM1488" s="3"/>
      <c r="AN1488" s="3"/>
      <c r="AO1488" s="3"/>
      <c r="AP1488" s="3"/>
      <c r="AQ1488" s="3"/>
      <c r="AR1488" s="3"/>
      <c r="AS1488" s="3"/>
      <c r="AT1488" s="3"/>
      <c r="AU1488" s="3"/>
    </row>
    <row r="1489" spans="3:47" x14ac:dyDescent="0.2">
      <c r="C1489" s="3"/>
      <c r="D1489" s="3"/>
      <c r="E1489" s="3"/>
      <c r="F1489" s="3"/>
      <c r="G1489" s="3"/>
      <c r="H1489" s="3"/>
      <c r="I1489" s="3"/>
      <c r="J1489" s="3"/>
      <c r="K1489" s="3"/>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c r="AM1489" s="3"/>
      <c r="AN1489" s="3"/>
      <c r="AO1489" s="3"/>
      <c r="AP1489" s="3"/>
      <c r="AQ1489" s="3"/>
      <c r="AR1489" s="3"/>
      <c r="AS1489" s="3"/>
      <c r="AT1489" s="3"/>
      <c r="AU1489" s="3"/>
    </row>
    <row r="1490" spans="3:47" x14ac:dyDescent="0.2">
      <c r="C1490" s="3"/>
      <c r="D1490" s="3"/>
      <c r="E1490" s="3"/>
      <c r="F1490" s="3"/>
      <c r="G1490" s="3"/>
      <c r="H1490" s="3"/>
      <c r="I1490" s="3"/>
      <c r="J1490" s="3"/>
      <c r="K1490" s="3"/>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c r="AM1490" s="3"/>
      <c r="AN1490" s="3"/>
      <c r="AO1490" s="3"/>
      <c r="AP1490" s="3"/>
      <c r="AQ1490" s="3"/>
      <c r="AR1490" s="3"/>
      <c r="AS1490" s="3"/>
      <c r="AT1490" s="3"/>
      <c r="AU1490" s="3"/>
    </row>
    <row r="1491" spans="3:47" x14ac:dyDescent="0.2">
      <c r="C1491" s="3"/>
      <c r="D1491" s="3"/>
      <c r="E1491" s="3"/>
      <c r="F1491" s="3"/>
      <c r="G1491" s="3"/>
      <c r="H1491" s="3"/>
      <c r="I1491" s="3"/>
      <c r="J1491" s="3"/>
      <c r="K1491" s="3"/>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c r="AM1491" s="3"/>
      <c r="AN1491" s="3"/>
      <c r="AO1491" s="3"/>
      <c r="AP1491" s="3"/>
      <c r="AQ1491" s="3"/>
      <c r="AR1491" s="3"/>
      <c r="AS1491" s="3"/>
      <c r="AT1491" s="3"/>
      <c r="AU1491" s="3"/>
    </row>
    <row r="1492" spans="3:47" x14ac:dyDescent="0.2">
      <c r="C1492" s="3"/>
      <c r="D1492" s="3"/>
      <c r="E1492" s="3"/>
      <c r="F1492" s="3"/>
      <c r="G1492" s="3"/>
      <c r="H1492" s="3"/>
      <c r="I1492" s="3"/>
      <c r="J1492" s="3"/>
      <c r="K1492" s="3"/>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c r="AM1492" s="3"/>
      <c r="AN1492" s="3"/>
      <c r="AO1492" s="3"/>
      <c r="AP1492" s="3"/>
      <c r="AQ1492" s="3"/>
      <c r="AR1492" s="3"/>
      <c r="AS1492" s="3"/>
      <c r="AT1492" s="3"/>
      <c r="AU1492" s="3"/>
    </row>
    <row r="1493" spans="3:47" x14ac:dyDescent="0.2">
      <c r="C1493" s="3"/>
      <c r="D1493" s="3"/>
      <c r="E1493" s="3"/>
      <c r="F1493" s="3"/>
      <c r="G1493" s="3"/>
      <c r="H1493" s="3"/>
      <c r="I1493" s="3"/>
      <c r="J1493" s="3"/>
      <c r="K1493" s="3"/>
      <c r="L1493" s="3"/>
      <c r="M1493" s="3"/>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c r="AM1493" s="3"/>
      <c r="AN1493" s="3"/>
      <c r="AO1493" s="3"/>
      <c r="AP1493" s="3"/>
      <c r="AQ1493" s="3"/>
      <c r="AR1493" s="3"/>
      <c r="AS1493" s="3"/>
      <c r="AT1493" s="3"/>
      <c r="AU1493" s="3"/>
    </row>
    <row r="1494" spans="3:47" x14ac:dyDescent="0.2">
      <c r="C1494" s="3"/>
      <c r="D1494" s="3"/>
      <c r="E1494" s="3"/>
      <c r="F1494" s="3"/>
      <c r="G1494" s="3"/>
      <c r="H1494" s="3"/>
      <c r="I1494" s="3"/>
      <c r="J1494" s="3"/>
      <c r="K1494" s="3"/>
      <c r="L1494" s="3"/>
      <c r="M1494" s="3"/>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c r="AM1494" s="3"/>
      <c r="AN1494" s="3"/>
      <c r="AO1494" s="3"/>
      <c r="AP1494" s="3"/>
      <c r="AQ1494" s="3"/>
      <c r="AR1494" s="3"/>
      <c r="AS1494" s="3"/>
      <c r="AT1494" s="3"/>
      <c r="AU1494" s="3"/>
    </row>
    <row r="1495" spans="3:47" x14ac:dyDescent="0.2">
      <c r="C1495" s="3"/>
      <c r="D1495" s="3"/>
      <c r="E1495" s="3"/>
      <c r="F1495" s="3"/>
      <c r="G1495" s="3"/>
      <c r="H1495" s="3"/>
      <c r="I1495" s="3"/>
      <c r="J1495" s="3"/>
      <c r="K1495" s="3"/>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c r="AM1495" s="3"/>
      <c r="AN1495" s="3"/>
      <c r="AO1495" s="3"/>
      <c r="AP1495" s="3"/>
      <c r="AQ1495" s="3"/>
      <c r="AR1495" s="3"/>
      <c r="AS1495" s="3"/>
      <c r="AT1495" s="3"/>
      <c r="AU1495" s="3"/>
    </row>
    <row r="1496" spans="3:47" x14ac:dyDescent="0.2">
      <c r="C1496" s="3"/>
      <c r="D1496" s="3"/>
      <c r="E1496" s="3"/>
      <c r="F1496" s="3"/>
      <c r="G1496" s="3"/>
      <c r="H1496" s="3"/>
      <c r="I1496" s="3"/>
      <c r="J1496" s="3"/>
      <c r="K1496" s="3"/>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c r="AM1496" s="3"/>
      <c r="AN1496" s="3"/>
      <c r="AO1496" s="3"/>
      <c r="AP1496" s="3"/>
      <c r="AQ1496" s="3"/>
      <c r="AR1496" s="3"/>
      <c r="AS1496" s="3"/>
      <c r="AT1496" s="3"/>
      <c r="AU1496" s="3"/>
    </row>
    <row r="1497" spans="3:47" x14ac:dyDescent="0.2">
      <c r="C1497" s="3"/>
      <c r="D1497" s="3"/>
      <c r="E1497" s="3"/>
      <c r="F1497" s="3"/>
      <c r="G1497" s="3"/>
      <c r="H1497" s="3"/>
      <c r="I1497" s="3"/>
      <c r="J1497" s="3"/>
      <c r="K1497" s="3"/>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c r="AM1497" s="3"/>
      <c r="AN1497" s="3"/>
      <c r="AO1497" s="3"/>
      <c r="AP1497" s="3"/>
      <c r="AQ1497" s="3"/>
      <c r="AR1497" s="3"/>
      <c r="AS1497" s="3"/>
      <c r="AT1497" s="3"/>
      <c r="AU1497" s="3"/>
    </row>
    <row r="1498" spans="3:47" x14ac:dyDescent="0.2">
      <c r="C1498" s="3"/>
      <c r="D1498" s="3"/>
      <c r="E1498" s="3"/>
      <c r="F1498" s="3"/>
      <c r="G1498" s="3"/>
      <c r="H1498" s="3"/>
      <c r="I1498" s="3"/>
      <c r="J1498" s="3"/>
      <c r="K1498" s="3"/>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c r="AM1498" s="3"/>
      <c r="AN1498" s="3"/>
      <c r="AO1498" s="3"/>
      <c r="AP1498" s="3"/>
      <c r="AQ1498" s="3"/>
      <c r="AR1498" s="3"/>
      <c r="AS1498" s="3"/>
      <c r="AT1498" s="3"/>
      <c r="AU1498" s="3"/>
    </row>
    <row r="1499" spans="3:47" x14ac:dyDescent="0.2">
      <c r="C1499" s="3"/>
      <c r="D1499" s="3"/>
      <c r="E1499" s="3"/>
      <c r="F1499" s="3"/>
      <c r="G1499" s="3"/>
      <c r="H1499" s="3"/>
      <c r="I1499" s="3"/>
      <c r="J1499" s="3"/>
      <c r="K1499" s="3"/>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c r="AM1499" s="3"/>
      <c r="AN1499" s="3"/>
      <c r="AO1499" s="3"/>
      <c r="AP1499" s="3"/>
      <c r="AQ1499" s="3"/>
      <c r="AR1499" s="3"/>
      <c r="AS1499" s="3"/>
      <c r="AT1499" s="3"/>
      <c r="AU1499" s="3"/>
    </row>
    <row r="1500" spans="3:47" x14ac:dyDescent="0.2">
      <c r="C1500" s="3"/>
      <c r="D1500" s="3"/>
      <c r="E1500" s="3"/>
      <c r="F1500" s="3"/>
      <c r="G1500" s="3"/>
      <c r="H1500" s="3"/>
      <c r="I1500" s="3"/>
      <c r="J1500" s="3"/>
      <c r="K1500" s="3"/>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c r="AM1500" s="3"/>
      <c r="AN1500" s="3"/>
      <c r="AO1500" s="3"/>
      <c r="AP1500" s="3"/>
      <c r="AQ1500" s="3"/>
      <c r="AR1500" s="3"/>
      <c r="AS1500" s="3"/>
      <c r="AT1500" s="3"/>
      <c r="AU1500" s="3"/>
    </row>
    <row r="1501" spans="3:47" x14ac:dyDescent="0.2">
      <c r="C1501" s="3"/>
      <c r="D1501" s="3"/>
      <c r="E1501" s="3"/>
      <c r="F1501" s="3"/>
      <c r="G1501" s="3"/>
      <c r="H1501" s="3"/>
      <c r="I1501" s="3"/>
      <c r="J1501" s="3"/>
      <c r="K1501" s="3"/>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c r="AM1501" s="3"/>
      <c r="AN1501" s="3"/>
      <c r="AO1501" s="3"/>
      <c r="AP1501" s="3"/>
      <c r="AQ1501" s="3"/>
      <c r="AR1501" s="3"/>
      <c r="AS1501" s="3"/>
      <c r="AT1501" s="3"/>
      <c r="AU1501" s="3"/>
    </row>
    <row r="1502" spans="3:47" x14ac:dyDescent="0.2">
      <c r="C1502" s="3"/>
      <c r="D1502" s="3"/>
      <c r="E1502" s="3"/>
      <c r="F1502" s="3"/>
      <c r="G1502" s="3"/>
      <c r="H1502" s="3"/>
      <c r="I1502" s="3"/>
      <c r="J1502" s="3"/>
      <c r="K1502" s="3"/>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c r="AM1502" s="3"/>
      <c r="AN1502" s="3"/>
      <c r="AO1502" s="3"/>
      <c r="AP1502" s="3"/>
      <c r="AQ1502" s="3"/>
      <c r="AR1502" s="3"/>
      <c r="AS1502" s="3"/>
      <c r="AT1502" s="3"/>
      <c r="AU1502" s="3"/>
    </row>
    <row r="1503" spans="3:47" x14ac:dyDescent="0.2">
      <c r="C1503" s="3"/>
      <c r="D1503" s="3"/>
      <c r="E1503" s="3"/>
      <c r="F1503" s="3"/>
      <c r="G1503" s="3"/>
      <c r="H1503" s="3"/>
      <c r="I1503" s="3"/>
      <c r="J1503" s="3"/>
      <c r="K1503" s="3"/>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c r="AM1503" s="3"/>
      <c r="AN1503" s="3"/>
      <c r="AO1503" s="3"/>
      <c r="AP1503" s="3"/>
      <c r="AQ1503" s="3"/>
      <c r="AR1503" s="3"/>
      <c r="AS1503" s="3"/>
      <c r="AT1503" s="3"/>
      <c r="AU1503" s="3"/>
    </row>
    <row r="1504" spans="3:47" x14ac:dyDescent="0.2">
      <c r="C1504" s="3"/>
      <c r="D1504" s="3"/>
      <c r="E1504" s="3"/>
      <c r="F1504" s="3"/>
      <c r="G1504" s="3"/>
      <c r="H1504" s="3"/>
      <c r="I1504" s="3"/>
      <c r="J1504" s="3"/>
      <c r="K1504" s="3"/>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c r="AM1504" s="3"/>
      <c r="AN1504" s="3"/>
      <c r="AO1504" s="3"/>
      <c r="AP1504" s="3"/>
      <c r="AQ1504" s="3"/>
      <c r="AR1504" s="3"/>
      <c r="AS1504" s="3"/>
      <c r="AT1504" s="3"/>
      <c r="AU1504" s="3"/>
    </row>
    <row r="1505" spans="3:47" x14ac:dyDescent="0.2">
      <c r="C1505" s="3"/>
      <c r="D1505" s="3"/>
      <c r="E1505" s="3"/>
      <c r="F1505" s="3"/>
      <c r="G1505" s="3"/>
      <c r="H1505" s="3"/>
      <c r="I1505" s="3"/>
      <c r="J1505" s="3"/>
      <c r="K1505" s="3"/>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c r="AM1505" s="3"/>
      <c r="AN1505" s="3"/>
      <c r="AO1505" s="3"/>
      <c r="AP1505" s="3"/>
      <c r="AQ1505" s="3"/>
      <c r="AR1505" s="3"/>
      <c r="AS1505" s="3"/>
      <c r="AT1505" s="3"/>
      <c r="AU1505" s="3"/>
    </row>
    <row r="1506" spans="3:47" x14ac:dyDescent="0.2">
      <c r="C1506" s="3"/>
      <c r="D1506" s="3"/>
      <c r="E1506" s="3"/>
      <c r="F1506" s="3"/>
      <c r="G1506" s="3"/>
      <c r="H1506" s="3"/>
      <c r="I1506" s="3"/>
      <c r="J1506" s="3"/>
      <c r="K1506" s="3"/>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c r="AM1506" s="3"/>
      <c r="AN1506" s="3"/>
      <c r="AO1506" s="3"/>
      <c r="AP1506" s="3"/>
      <c r="AQ1506" s="3"/>
      <c r="AR1506" s="3"/>
      <c r="AS1506" s="3"/>
      <c r="AT1506" s="3"/>
      <c r="AU1506" s="3"/>
    </row>
    <row r="1507" spans="3:47" x14ac:dyDescent="0.2">
      <c r="C1507" s="3"/>
      <c r="D1507" s="3"/>
      <c r="E1507" s="3"/>
      <c r="F1507" s="3"/>
      <c r="G1507" s="3"/>
      <c r="H1507" s="3"/>
      <c r="I1507" s="3"/>
      <c r="J1507" s="3"/>
      <c r="K1507" s="3"/>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c r="AM1507" s="3"/>
      <c r="AN1507" s="3"/>
      <c r="AO1507" s="3"/>
      <c r="AP1507" s="3"/>
      <c r="AQ1507" s="3"/>
      <c r="AR1507" s="3"/>
      <c r="AS1507" s="3"/>
      <c r="AT1507" s="3"/>
      <c r="AU1507" s="3"/>
    </row>
    <row r="1508" spans="3:47" x14ac:dyDescent="0.2">
      <c r="C1508" s="3"/>
      <c r="D1508" s="3"/>
      <c r="E1508" s="3"/>
      <c r="F1508" s="3"/>
      <c r="G1508" s="3"/>
      <c r="H1508" s="3"/>
      <c r="I1508" s="3"/>
      <c r="J1508" s="3"/>
      <c r="K1508" s="3"/>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c r="AM1508" s="3"/>
      <c r="AN1508" s="3"/>
      <c r="AO1508" s="3"/>
      <c r="AP1508" s="3"/>
      <c r="AQ1508" s="3"/>
      <c r="AR1508" s="3"/>
      <c r="AS1508" s="3"/>
      <c r="AT1508" s="3"/>
      <c r="AU1508" s="3"/>
    </row>
    <row r="1509" spans="3:47" x14ac:dyDescent="0.2">
      <c r="C1509" s="3"/>
      <c r="D1509" s="3"/>
      <c r="E1509" s="3"/>
      <c r="F1509" s="3"/>
      <c r="G1509" s="3"/>
      <c r="H1509" s="3"/>
      <c r="I1509" s="3"/>
      <c r="J1509" s="3"/>
      <c r="K1509" s="3"/>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c r="AM1509" s="3"/>
      <c r="AN1509" s="3"/>
      <c r="AO1509" s="3"/>
      <c r="AP1509" s="3"/>
      <c r="AQ1509" s="3"/>
      <c r="AR1509" s="3"/>
      <c r="AS1509" s="3"/>
      <c r="AT1509" s="3"/>
      <c r="AU1509" s="3"/>
    </row>
    <row r="1510" spans="3:47" x14ac:dyDescent="0.2">
      <c r="C1510" s="3"/>
      <c r="D1510" s="3"/>
      <c r="E1510" s="3"/>
      <c r="F1510" s="3"/>
      <c r="G1510" s="3"/>
      <c r="H1510" s="3"/>
      <c r="I1510" s="3"/>
      <c r="J1510" s="3"/>
      <c r="K1510" s="3"/>
      <c r="L1510" s="3"/>
      <c r="M1510" s="3"/>
      <c r="N1510" s="3"/>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c r="AM1510" s="3"/>
      <c r="AN1510" s="3"/>
      <c r="AO1510" s="3"/>
      <c r="AP1510" s="3"/>
      <c r="AQ1510" s="3"/>
      <c r="AR1510" s="3"/>
      <c r="AS1510" s="3"/>
      <c r="AT1510" s="3"/>
      <c r="AU1510" s="3"/>
    </row>
    <row r="1511" spans="3:47" x14ac:dyDescent="0.2">
      <c r="C1511" s="3"/>
      <c r="D1511" s="3"/>
      <c r="E1511" s="3"/>
      <c r="F1511" s="3"/>
      <c r="G1511" s="3"/>
      <c r="H1511" s="3"/>
      <c r="I1511" s="3"/>
      <c r="J1511" s="3"/>
      <c r="K1511" s="3"/>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c r="AM1511" s="3"/>
      <c r="AN1511" s="3"/>
      <c r="AO1511" s="3"/>
      <c r="AP1511" s="3"/>
      <c r="AQ1511" s="3"/>
      <c r="AR1511" s="3"/>
      <c r="AS1511" s="3"/>
      <c r="AT1511" s="3"/>
      <c r="AU1511" s="3"/>
    </row>
    <row r="1512" spans="3:47" x14ac:dyDescent="0.2">
      <c r="C1512" s="3"/>
      <c r="D1512" s="3"/>
      <c r="E1512" s="3"/>
      <c r="F1512" s="3"/>
      <c r="G1512" s="3"/>
      <c r="H1512" s="3"/>
      <c r="I1512" s="3"/>
      <c r="J1512" s="3"/>
      <c r="K1512" s="3"/>
      <c r="L1512" s="3"/>
      <c r="M1512" s="3"/>
      <c r="N1512" s="3"/>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c r="AM1512" s="3"/>
      <c r="AN1512" s="3"/>
      <c r="AO1512" s="3"/>
      <c r="AP1512" s="3"/>
      <c r="AQ1512" s="3"/>
      <c r="AR1512" s="3"/>
      <c r="AS1512" s="3"/>
      <c r="AT1512" s="3"/>
      <c r="AU1512" s="3"/>
    </row>
    <row r="1513" spans="3:47" x14ac:dyDescent="0.2">
      <c r="C1513" s="3"/>
      <c r="D1513" s="3"/>
      <c r="E1513" s="3"/>
      <c r="F1513" s="3"/>
      <c r="G1513" s="3"/>
      <c r="H1513" s="3"/>
      <c r="I1513" s="3"/>
      <c r="J1513" s="3"/>
      <c r="K1513" s="3"/>
      <c r="L1513" s="3"/>
      <c r="M1513" s="3"/>
      <c r="N1513" s="3"/>
      <c r="O1513" s="3"/>
      <c r="P1513" s="3"/>
      <c r="Q1513" s="3"/>
      <c r="R1513" s="3"/>
      <c r="S1513" s="3"/>
      <c r="T1513" s="3"/>
      <c r="U1513" s="3"/>
      <c r="V1513" s="3"/>
      <c r="W1513" s="3"/>
      <c r="X1513" s="3"/>
      <c r="Y1513" s="3"/>
      <c r="Z1513" s="3"/>
      <c r="AA1513" s="3"/>
      <c r="AB1513" s="3"/>
      <c r="AC1513" s="3"/>
      <c r="AD1513" s="3"/>
      <c r="AE1513" s="3"/>
      <c r="AF1513" s="3"/>
      <c r="AG1513" s="3"/>
      <c r="AH1513" s="3"/>
      <c r="AI1513" s="3"/>
      <c r="AJ1513" s="3"/>
      <c r="AK1513" s="3"/>
      <c r="AL1513" s="3"/>
      <c r="AM1513" s="3"/>
      <c r="AN1513" s="3"/>
      <c r="AO1513" s="3"/>
      <c r="AP1513" s="3"/>
      <c r="AQ1513" s="3"/>
      <c r="AR1513" s="3"/>
      <c r="AS1513" s="3"/>
      <c r="AT1513" s="3"/>
      <c r="AU1513" s="3"/>
    </row>
    <row r="1514" spans="3:47" x14ac:dyDescent="0.2">
      <c r="C1514" s="3"/>
      <c r="D1514" s="3"/>
      <c r="E1514" s="3"/>
      <c r="F1514" s="3"/>
      <c r="G1514" s="3"/>
      <c r="H1514" s="3"/>
      <c r="I1514" s="3"/>
      <c r="J1514" s="3"/>
      <c r="K1514" s="3"/>
      <c r="L1514" s="3"/>
      <c r="M1514" s="3"/>
      <c r="N1514" s="3"/>
      <c r="O1514" s="3"/>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c r="AM1514" s="3"/>
      <c r="AN1514" s="3"/>
      <c r="AO1514" s="3"/>
      <c r="AP1514" s="3"/>
      <c r="AQ1514" s="3"/>
      <c r="AR1514" s="3"/>
      <c r="AS1514" s="3"/>
      <c r="AT1514" s="3"/>
      <c r="AU1514" s="3"/>
    </row>
    <row r="1515" spans="3:47" x14ac:dyDescent="0.2">
      <c r="C1515" s="3"/>
      <c r="D1515" s="3"/>
      <c r="E1515" s="3"/>
      <c r="F1515" s="3"/>
      <c r="G1515" s="3"/>
      <c r="H1515" s="3"/>
      <c r="I1515" s="3"/>
      <c r="J1515" s="3"/>
      <c r="K1515" s="3"/>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c r="AM1515" s="3"/>
      <c r="AN1515" s="3"/>
      <c r="AO1515" s="3"/>
      <c r="AP1515" s="3"/>
      <c r="AQ1515" s="3"/>
      <c r="AR1515" s="3"/>
      <c r="AS1515" s="3"/>
      <c r="AT1515" s="3"/>
      <c r="AU1515" s="3"/>
    </row>
    <row r="1516" spans="3:47" x14ac:dyDescent="0.2">
      <c r="C1516" s="3"/>
      <c r="D1516" s="3"/>
      <c r="E1516" s="3"/>
      <c r="F1516" s="3"/>
      <c r="G1516" s="3"/>
      <c r="H1516" s="3"/>
      <c r="I1516" s="3"/>
      <c r="J1516" s="3"/>
      <c r="K1516" s="3"/>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c r="AM1516" s="3"/>
      <c r="AN1516" s="3"/>
      <c r="AO1516" s="3"/>
      <c r="AP1516" s="3"/>
      <c r="AQ1516" s="3"/>
      <c r="AR1516" s="3"/>
      <c r="AS1516" s="3"/>
      <c r="AT1516" s="3"/>
      <c r="AU1516" s="3"/>
    </row>
    <row r="1517" spans="3:47" x14ac:dyDescent="0.2">
      <c r="C1517" s="3"/>
      <c r="D1517" s="3"/>
      <c r="E1517" s="3"/>
      <c r="F1517" s="3"/>
      <c r="G1517" s="3"/>
      <c r="H1517" s="3"/>
      <c r="I1517" s="3"/>
      <c r="J1517" s="3"/>
      <c r="K1517" s="3"/>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c r="AM1517" s="3"/>
      <c r="AN1517" s="3"/>
      <c r="AO1517" s="3"/>
      <c r="AP1517" s="3"/>
      <c r="AQ1517" s="3"/>
      <c r="AR1517" s="3"/>
      <c r="AS1517" s="3"/>
      <c r="AT1517" s="3"/>
      <c r="AU1517" s="3"/>
    </row>
    <row r="1518" spans="3:47" x14ac:dyDescent="0.2">
      <c r="C1518" s="3"/>
      <c r="D1518" s="3"/>
      <c r="E1518" s="3"/>
      <c r="F1518" s="3"/>
      <c r="G1518" s="3"/>
      <c r="H1518" s="3"/>
      <c r="I1518" s="3"/>
      <c r="J1518" s="3"/>
      <c r="K1518" s="3"/>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c r="AM1518" s="3"/>
      <c r="AN1518" s="3"/>
      <c r="AO1518" s="3"/>
      <c r="AP1518" s="3"/>
      <c r="AQ1518" s="3"/>
      <c r="AR1518" s="3"/>
      <c r="AS1518" s="3"/>
      <c r="AT1518" s="3"/>
      <c r="AU1518" s="3"/>
    </row>
    <row r="1519" spans="3:47" x14ac:dyDescent="0.2">
      <c r="C1519" s="3"/>
      <c r="D1519" s="3"/>
      <c r="E1519" s="3"/>
      <c r="F1519" s="3"/>
      <c r="G1519" s="3"/>
      <c r="H1519" s="3"/>
      <c r="I1519" s="3"/>
      <c r="J1519" s="3"/>
      <c r="K1519" s="3"/>
      <c r="L1519" s="3"/>
      <c r="M1519" s="3"/>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c r="AM1519" s="3"/>
      <c r="AN1519" s="3"/>
      <c r="AO1519" s="3"/>
      <c r="AP1519" s="3"/>
      <c r="AQ1519" s="3"/>
      <c r="AR1519" s="3"/>
      <c r="AS1519" s="3"/>
      <c r="AT1519" s="3"/>
      <c r="AU1519" s="3"/>
    </row>
    <row r="1520" spans="3:47" x14ac:dyDescent="0.2">
      <c r="C1520" s="3"/>
      <c r="D1520" s="3"/>
      <c r="E1520" s="3"/>
      <c r="F1520" s="3"/>
      <c r="G1520" s="3"/>
      <c r="H1520" s="3"/>
      <c r="I1520" s="3"/>
      <c r="J1520" s="3"/>
      <c r="K1520" s="3"/>
      <c r="L1520" s="3"/>
      <c r="M1520" s="3"/>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c r="AM1520" s="3"/>
      <c r="AN1520" s="3"/>
      <c r="AO1520" s="3"/>
      <c r="AP1520" s="3"/>
      <c r="AQ1520" s="3"/>
      <c r="AR1520" s="3"/>
      <c r="AS1520" s="3"/>
      <c r="AT1520" s="3"/>
      <c r="AU1520" s="3"/>
    </row>
    <row r="1521" spans="3:47" x14ac:dyDescent="0.2">
      <c r="C1521" s="3"/>
      <c r="D1521" s="3"/>
      <c r="E1521" s="3"/>
      <c r="F1521" s="3"/>
      <c r="G1521" s="3"/>
      <c r="H1521" s="3"/>
      <c r="I1521" s="3"/>
      <c r="J1521" s="3"/>
      <c r="K1521" s="3"/>
      <c r="L1521" s="3"/>
      <c r="M1521" s="3"/>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c r="AM1521" s="3"/>
      <c r="AN1521" s="3"/>
      <c r="AO1521" s="3"/>
      <c r="AP1521" s="3"/>
      <c r="AQ1521" s="3"/>
      <c r="AR1521" s="3"/>
      <c r="AS1521" s="3"/>
      <c r="AT1521" s="3"/>
      <c r="AU1521" s="3"/>
    </row>
    <row r="1522" spans="3:47" x14ac:dyDescent="0.2">
      <c r="C1522" s="3"/>
      <c r="D1522" s="3"/>
      <c r="E1522" s="3"/>
      <c r="F1522" s="3"/>
      <c r="G1522" s="3"/>
      <c r="H1522" s="3"/>
      <c r="I1522" s="3"/>
      <c r="J1522" s="3"/>
      <c r="K1522" s="3"/>
      <c r="L1522" s="3"/>
      <c r="M1522" s="3"/>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c r="AM1522" s="3"/>
      <c r="AN1522" s="3"/>
      <c r="AO1522" s="3"/>
      <c r="AP1522" s="3"/>
      <c r="AQ1522" s="3"/>
      <c r="AR1522" s="3"/>
      <c r="AS1522" s="3"/>
      <c r="AT1522" s="3"/>
      <c r="AU1522" s="3"/>
    </row>
    <row r="1523" spans="3:47" x14ac:dyDescent="0.2">
      <c r="C1523" s="3"/>
      <c r="D1523" s="3"/>
      <c r="E1523" s="3"/>
      <c r="F1523" s="3"/>
      <c r="G1523" s="3"/>
      <c r="H1523" s="3"/>
      <c r="I1523" s="3"/>
      <c r="J1523" s="3"/>
      <c r="K1523" s="3"/>
      <c r="L1523" s="3"/>
      <c r="M1523" s="3"/>
      <c r="N1523" s="3"/>
      <c r="O1523" s="3"/>
      <c r="P1523" s="3"/>
      <c r="Q1523" s="3"/>
      <c r="R1523" s="3"/>
      <c r="S1523" s="3"/>
      <c r="T1523" s="3"/>
      <c r="U1523" s="3"/>
      <c r="V1523" s="3"/>
      <c r="W1523" s="3"/>
      <c r="X1523" s="3"/>
      <c r="Y1523" s="3"/>
      <c r="Z1523" s="3"/>
      <c r="AA1523" s="3"/>
      <c r="AB1523" s="3"/>
      <c r="AC1523" s="3"/>
      <c r="AD1523" s="3"/>
      <c r="AE1523" s="3"/>
      <c r="AF1523" s="3"/>
      <c r="AG1523" s="3"/>
      <c r="AH1523" s="3"/>
      <c r="AI1523" s="3"/>
      <c r="AJ1523" s="3"/>
      <c r="AK1523" s="3"/>
      <c r="AL1523" s="3"/>
      <c r="AM1523" s="3"/>
      <c r="AN1523" s="3"/>
      <c r="AO1523" s="3"/>
      <c r="AP1523" s="3"/>
      <c r="AQ1523" s="3"/>
      <c r="AR1523" s="3"/>
      <c r="AS1523" s="3"/>
      <c r="AT1523" s="3"/>
      <c r="AU1523" s="3"/>
    </row>
    <row r="1524" spans="3:47" x14ac:dyDescent="0.2">
      <c r="C1524" s="3"/>
      <c r="D1524" s="3"/>
      <c r="E1524" s="3"/>
      <c r="F1524" s="3"/>
      <c r="G1524" s="3"/>
      <c r="H1524" s="3"/>
      <c r="I1524" s="3"/>
      <c r="J1524" s="3"/>
      <c r="K1524" s="3"/>
      <c r="L1524" s="3"/>
      <c r="M1524" s="3"/>
      <c r="N1524" s="3"/>
      <c r="O1524" s="3"/>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c r="AM1524" s="3"/>
      <c r="AN1524" s="3"/>
      <c r="AO1524" s="3"/>
      <c r="AP1524" s="3"/>
      <c r="AQ1524" s="3"/>
      <c r="AR1524" s="3"/>
      <c r="AS1524" s="3"/>
      <c r="AT1524" s="3"/>
      <c r="AU1524" s="3"/>
    </row>
    <row r="1525" spans="3:47" x14ac:dyDescent="0.2">
      <c r="C1525" s="3"/>
      <c r="D1525" s="3"/>
      <c r="E1525" s="3"/>
      <c r="F1525" s="3"/>
      <c r="G1525" s="3"/>
      <c r="H1525" s="3"/>
      <c r="I1525" s="3"/>
      <c r="J1525" s="3"/>
      <c r="K1525" s="3"/>
      <c r="L1525" s="3"/>
      <c r="M1525" s="3"/>
      <c r="N1525" s="3"/>
      <c r="O1525" s="3"/>
      <c r="P1525" s="3"/>
      <c r="Q1525" s="3"/>
      <c r="R1525" s="3"/>
      <c r="S1525" s="3"/>
      <c r="T1525" s="3"/>
      <c r="U1525" s="3"/>
      <c r="V1525" s="3"/>
      <c r="W1525" s="3"/>
      <c r="X1525" s="3"/>
      <c r="Y1525" s="3"/>
      <c r="Z1525" s="3"/>
      <c r="AA1525" s="3"/>
      <c r="AB1525" s="3"/>
      <c r="AC1525" s="3"/>
      <c r="AD1525" s="3"/>
      <c r="AE1525" s="3"/>
      <c r="AF1525" s="3"/>
      <c r="AG1525" s="3"/>
      <c r="AH1525" s="3"/>
      <c r="AI1525" s="3"/>
      <c r="AJ1525" s="3"/>
      <c r="AK1525" s="3"/>
      <c r="AL1525" s="3"/>
      <c r="AM1525" s="3"/>
      <c r="AN1525" s="3"/>
      <c r="AO1525" s="3"/>
      <c r="AP1525" s="3"/>
      <c r="AQ1525" s="3"/>
      <c r="AR1525" s="3"/>
      <c r="AS1525" s="3"/>
      <c r="AT1525" s="3"/>
      <c r="AU1525" s="3"/>
    </row>
    <row r="1526" spans="3:47" x14ac:dyDescent="0.2">
      <c r="C1526" s="3"/>
      <c r="D1526" s="3"/>
      <c r="E1526" s="3"/>
      <c r="F1526" s="3"/>
      <c r="G1526" s="3"/>
      <c r="H1526" s="3"/>
      <c r="I1526" s="3"/>
      <c r="J1526" s="3"/>
      <c r="K1526" s="3"/>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c r="AM1526" s="3"/>
      <c r="AN1526" s="3"/>
      <c r="AO1526" s="3"/>
      <c r="AP1526" s="3"/>
      <c r="AQ1526" s="3"/>
      <c r="AR1526" s="3"/>
      <c r="AS1526" s="3"/>
      <c r="AT1526" s="3"/>
      <c r="AU1526" s="3"/>
    </row>
    <row r="1527" spans="3:47" x14ac:dyDescent="0.2">
      <c r="C1527" s="3"/>
      <c r="D1527" s="3"/>
      <c r="E1527" s="3"/>
      <c r="F1527" s="3"/>
      <c r="G1527" s="3"/>
      <c r="H1527" s="3"/>
      <c r="I1527" s="3"/>
      <c r="J1527" s="3"/>
      <c r="K1527" s="3"/>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c r="AM1527" s="3"/>
      <c r="AN1527" s="3"/>
      <c r="AO1527" s="3"/>
      <c r="AP1527" s="3"/>
      <c r="AQ1527" s="3"/>
      <c r="AR1527" s="3"/>
      <c r="AS1527" s="3"/>
      <c r="AT1527" s="3"/>
      <c r="AU1527" s="3"/>
    </row>
    <row r="1528" spans="3:47" x14ac:dyDescent="0.2">
      <c r="C1528" s="3"/>
      <c r="D1528" s="3"/>
      <c r="E1528" s="3"/>
      <c r="F1528" s="3"/>
      <c r="G1528" s="3"/>
      <c r="H1528" s="3"/>
      <c r="I1528" s="3"/>
      <c r="J1528" s="3"/>
      <c r="K1528" s="3"/>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c r="AM1528" s="3"/>
      <c r="AN1528" s="3"/>
      <c r="AO1528" s="3"/>
      <c r="AP1528" s="3"/>
      <c r="AQ1528" s="3"/>
      <c r="AR1528" s="3"/>
      <c r="AS1528" s="3"/>
      <c r="AT1528" s="3"/>
      <c r="AU1528" s="3"/>
    </row>
    <row r="1529" spans="3:47" x14ac:dyDescent="0.2">
      <c r="C1529" s="3"/>
      <c r="D1529" s="3"/>
      <c r="E1529" s="3"/>
      <c r="F1529" s="3"/>
      <c r="G1529" s="3"/>
      <c r="H1529" s="3"/>
      <c r="I1529" s="3"/>
      <c r="J1529" s="3"/>
      <c r="K1529" s="3"/>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c r="AM1529" s="3"/>
      <c r="AN1529" s="3"/>
      <c r="AO1529" s="3"/>
      <c r="AP1529" s="3"/>
      <c r="AQ1529" s="3"/>
      <c r="AR1529" s="3"/>
      <c r="AS1529" s="3"/>
      <c r="AT1529" s="3"/>
      <c r="AU1529" s="3"/>
    </row>
    <row r="1530" spans="3:47" x14ac:dyDescent="0.2">
      <c r="C1530" s="3"/>
      <c r="D1530" s="3"/>
      <c r="E1530" s="3"/>
      <c r="F1530" s="3"/>
      <c r="G1530" s="3"/>
      <c r="H1530" s="3"/>
      <c r="I1530" s="3"/>
      <c r="J1530" s="3"/>
      <c r="K1530" s="3"/>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c r="AM1530" s="3"/>
      <c r="AN1530" s="3"/>
      <c r="AO1530" s="3"/>
      <c r="AP1530" s="3"/>
      <c r="AQ1530" s="3"/>
      <c r="AR1530" s="3"/>
      <c r="AS1530" s="3"/>
      <c r="AT1530" s="3"/>
      <c r="AU1530" s="3"/>
    </row>
    <row r="1531" spans="3:47" x14ac:dyDescent="0.2">
      <c r="C1531" s="3"/>
      <c r="D1531" s="3"/>
      <c r="E1531" s="3"/>
      <c r="F1531" s="3"/>
      <c r="G1531" s="3"/>
      <c r="H1531" s="3"/>
      <c r="I1531" s="3"/>
      <c r="J1531" s="3"/>
      <c r="K1531" s="3"/>
      <c r="L1531" s="3"/>
      <c r="M1531" s="3"/>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c r="AM1531" s="3"/>
      <c r="AN1531" s="3"/>
      <c r="AO1531" s="3"/>
      <c r="AP1531" s="3"/>
      <c r="AQ1531" s="3"/>
      <c r="AR1531" s="3"/>
      <c r="AS1531" s="3"/>
      <c r="AT1531" s="3"/>
      <c r="AU1531" s="3"/>
    </row>
    <row r="1532" spans="3:47" x14ac:dyDescent="0.2">
      <c r="C1532" s="3"/>
      <c r="D1532" s="3"/>
      <c r="E1532" s="3"/>
      <c r="F1532" s="3"/>
      <c r="G1532" s="3"/>
      <c r="H1532" s="3"/>
      <c r="I1532" s="3"/>
      <c r="J1532" s="3"/>
      <c r="K1532" s="3"/>
      <c r="L1532" s="3"/>
      <c r="M1532" s="3"/>
      <c r="N1532" s="3"/>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c r="AM1532" s="3"/>
      <c r="AN1532" s="3"/>
      <c r="AO1532" s="3"/>
      <c r="AP1532" s="3"/>
      <c r="AQ1532" s="3"/>
      <c r="AR1532" s="3"/>
      <c r="AS1532" s="3"/>
      <c r="AT1532" s="3"/>
      <c r="AU1532" s="3"/>
    </row>
    <row r="1533" spans="3:47" x14ac:dyDescent="0.2">
      <c r="C1533" s="3"/>
      <c r="D1533" s="3"/>
      <c r="E1533" s="3"/>
      <c r="F1533" s="3"/>
      <c r="G1533" s="3"/>
      <c r="H1533" s="3"/>
      <c r="I1533" s="3"/>
      <c r="J1533" s="3"/>
      <c r="K1533" s="3"/>
      <c r="L1533" s="3"/>
      <c r="M1533" s="3"/>
      <c r="N1533" s="3"/>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c r="AM1533" s="3"/>
      <c r="AN1533" s="3"/>
      <c r="AO1533" s="3"/>
      <c r="AP1533" s="3"/>
      <c r="AQ1533" s="3"/>
      <c r="AR1533" s="3"/>
      <c r="AS1533" s="3"/>
      <c r="AT1533" s="3"/>
      <c r="AU1533" s="3"/>
    </row>
    <row r="1534" spans="3:47" x14ac:dyDescent="0.2">
      <c r="C1534" s="3"/>
      <c r="D1534" s="3"/>
      <c r="E1534" s="3"/>
      <c r="F1534" s="3"/>
      <c r="G1534" s="3"/>
      <c r="H1534" s="3"/>
      <c r="I1534" s="3"/>
      <c r="J1534" s="3"/>
      <c r="K1534" s="3"/>
      <c r="L1534" s="3"/>
      <c r="M1534" s="3"/>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c r="AM1534" s="3"/>
      <c r="AN1534" s="3"/>
      <c r="AO1534" s="3"/>
      <c r="AP1534" s="3"/>
      <c r="AQ1534" s="3"/>
      <c r="AR1534" s="3"/>
      <c r="AS1534" s="3"/>
      <c r="AT1534" s="3"/>
      <c r="AU1534" s="3"/>
    </row>
    <row r="1535" spans="3:47" x14ac:dyDescent="0.2">
      <c r="C1535" s="3"/>
      <c r="D1535" s="3"/>
      <c r="E1535" s="3"/>
      <c r="F1535" s="3"/>
      <c r="G1535" s="3"/>
      <c r="H1535" s="3"/>
      <c r="I1535" s="3"/>
      <c r="J1535" s="3"/>
      <c r="K1535" s="3"/>
      <c r="L1535" s="3"/>
      <c r="M1535" s="3"/>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c r="AM1535" s="3"/>
      <c r="AN1535" s="3"/>
      <c r="AO1535" s="3"/>
      <c r="AP1535" s="3"/>
      <c r="AQ1535" s="3"/>
      <c r="AR1535" s="3"/>
      <c r="AS1535" s="3"/>
      <c r="AT1535" s="3"/>
      <c r="AU1535" s="3"/>
    </row>
    <row r="1536" spans="3:47" x14ac:dyDescent="0.2">
      <c r="C1536" s="3"/>
      <c r="D1536" s="3"/>
      <c r="E1536" s="3"/>
      <c r="F1536" s="3"/>
      <c r="G1536" s="3"/>
      <c r="H1536" s="3"/>
      <c r="I1536" s="3"/>
      <c r="J1536" s="3"/>
      <c r="K1536" s="3"/>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c r="AM1536" s="3"/>
      <c r="AN1536" s="3"/>
      <c r="AO1536" s="3"/>
      <c r="AP1536" s="3"/>
      <c r="AQ1536" s="3"/>
      <c r="AR1536" s="3"/>
      <c r="AS1536" s="3"/>
      <c r="AT1536" s="3"/>
      <c r="AU1536" s="3"/>
    </row>
    <row r="1537" spans="3:47" x14ac:dyDescent="0.2">
      <c r="C1537" s="3"/>
      <c r="D1537" s="3"/>
      <c r="E1537" s="3"/>
      <c r="F1537" s="3"/>
      <c r="G1537" s="3"/>
      <c r="H1537" s="3"/>
      <c r="I1537" s="3"/>
      <c r="J1537" s="3"/>
      <c r="K1537" s="3"/>
      <c r="L1537" s="3"/>
      <c r="M1537" s="3"/>
      <c r="N1537" s="3"/>
      <c r="O1537" s="3"/>
      <c r="P1537" s="3"/>
      <c r="Q1537" s="3"/>
      <c r="R1537" s="3"/>
      <c r="S1537" s="3"/>
      <c r="T1537" s="3"/>
      <c r="U1537" s="3"/>
      <c r="V1537" s="3"/>
      <c r="W1537" s="3"/>
      <c r="X1537" s="3"/>
      <c r="Y1537" s="3"/>
      <c r="Z1537" s="3"/>
      <c r="AA1537" s="3"/>
      <c r="AB1537" s="3"/>
      <c r="AC1537" s="3"/>
      <c r="AD1537" s="3"/>
      <c r="AE1537" s="3"/>
      <c r="AF1537" s="3"/>
      <c r="AG1537" s="3"/>
      <c r="AH1537" s="3"/>
      <c r="AI1537" s="3"/>
      <c r="AJ1537" s="3"/>
      <c r="AK1537" s="3"/>
      <c r="AL1537" s="3"/>
      <c r="AM1537" s="3"/>
      <c r="AN1537" s="3"/>
      <c r="AO1537" s="3"/>
      <c r="AP1537" s="3"/>
      <c r="AQ1537" s="3"/>
      <c r="AR1537" s="3"/>
      <c r="AS1537" s="3"/>
      <c r="AT1537" s="3"/>
      <c r="AU1537" s="3"/>
    </row>
    <row r="1538" spans="3:47" x14ac:dyDescent="0.2">
      <c r="C1538" s="3"/>
      <c r="D1538" s="3"/>
      <c r="E1538" s="3"/>
      <c r="F1538" s="3"/>
      <c r="G1538" s="3"/>
      <c r="H1538" s="3"/>
      <c r="I1538" s="3"/>
      <c r="J1538" s="3"/>
      <c r="K1538" s="3"/>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c r="AM1538" s="3"/>
      <c r="AN1538" s="3"/>
      <c r="AO1538" s="3"/>
      <c r="AP1538" s="3"/>
      <c r="AQ1538" s="3"/>
      <c r="AR1538" s="3"/>
      <c r="AS1538" s="3"/>
      <c r="AT1538" s="3"/>
      <c r="AU1538" s="3"/>
    </row>
    <row r="1539" spans="3:47" x14ac:dyDescent="0.2">
      <c r="C1539" s="3"/>
      <c r="D1539" s="3"/>
      <c r="E1539" s="3"/>
      <c r="F1539" s="3"/>
      <c r="G1539" s="3"/>
      <c r="H1539" s="3"/>
      <c r="I1539" s="3"/>
      <c r="J1539" s="3"/>
      <c r="K1539" s="3"/>
      <c r="L1539" s="3"/>
      <c r="M1539" s="3"/>
      <c r="N1539" s="3"/>
      <c r="O1539" s="3"/>
      <c r="P1539" s="3"/>
      <c r="Q1539" s="3"/>
      <c r="R1539" s="3"/>
      <c r="S1539" s="3"/>
      <c r="T1539" s="3"/>
      <c r="U1539" s="3"/>
      <c r="V1539" s="3"/>
      <c r="W1539" s="3"/>
      <c r="X1539" s="3"/>
      <c r="Y1539" s="3"/>
      <c r="Z1539" s="3"/>
      <c r="AA1539" s="3"/>
      <c r="AB1539" s="3"/>
      <c r="AC1539" s="3"/>
      <c r="AD1539" s="3"/>
      <c r="AE1539" s="3"/>
      <c r="AF1539" s="3"/>
      <c r="AG1539" s="3"/>
      <c r="AH1539" s="3"/>
      <c r="AI1539" s="3"/>
      <c r="AJ1539" s="3"/>
      <c r="AK1539" s="3"/>
      <c r="AL1539" s="3"/>
      <c r="AM1539" s="3"/>
      <c r="AN1539" s="3"/>
      <c r="AO1539" s="3"/>
      <c r="AP1539" s="3"/>
      <c r="AQ1539" s="3"/>
      <c r="AR1539" s="3"/>
      <c r="AS1539" s="3"/>
      <c r="AT1539" s="3"/>
      <c r="AU1539" s="3"/>
    </row>
    <row r="1540" spans="3:47" x14ac:dyDescent="0.2">
      <c r="C1540" s="3"/>
      <c r="D1540" s="3"/>
      <c r="E1540" s="3"/>
      <c r="F1540" s="3"/>
      <c r="G1540" s="3"/>
      <c r="H1540" s="3"/>
      <c r="I1540" s="3"/>
      <c r="J1540" s="3"/>
      <c r="K1540" s="3"/>
      <c r="L1540" s="3"/>
      <c r="M1540" s="3"/>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c r="AM1540" s="3"/>
      <c r="AN1540" s="3"/>
      <c r="AO1540" s="3"/>
      <c r="AP1540" s="3"/>
      <c r="AQ1540" s="3"/>
      <c r="AR1540" s="3"/>
      <c r="AS1540" s="3"/>
      <c r="AT1540" s="3"/>
      <c r="AU1540" s="3"/>
    </row>
    <row r="1541" spans="3:47" x14ac:dyDescent="0.2">
      <c r="C1541" s="3"/>
      <c r="D1541" s="3"/>
      <c r="E1541" s="3"/>
      <c r="F1541" s="3"/>
      <c r="G1541" s="3"/>
      <c r="H1541" s="3"/>
      <c r="I1541" s="3"/>
      <c r="J1541" s="3"/>
      <c r="K1541" s="3"/>
      <c r="L1541" s="3"/>
      <c r="M1541" s="3"/>
      <c r="N1541" s="3"/>
      <c r="O1541" s="3"/>
      <c r="P1541" s="3"/>
      <c r="Q1541" s="3"/>
      <c r="R1541" s="3"/>
      <c r="S1541" s="3"/>
      <c r="T1541" s="3"/>
      <c r="U1541" s="3"/>
      <c r="V1541" s="3"/>
      <c r="W1541" s="3"/>
      <c r="X1541" s="3"/>
      <c r="Y1541" s="3"/>
      <c r="Z1541" s="3"/>
      <c r="AA1541" s="3"/>
      <c r="AB1541" s="3"/>
      <c r="AC1541" s="3"/>
      <c r="AD1541" s="3"/>
      <c r="AE1541" s="3"/>
      <c r="AF1541" s="3"/>
      <c r="AG1541" s="3"/>
      <c r="AH1541" s="3"/>
      <c r="AI1541" s="3"/>
      <c r="AJ1541" s="3"/>
      <c r="AK1541" s="3"/>
      <c r="AL1541" s="3"/>
      <c r="AM1541" s="3"/>
      <c r="AN1541" s="3"/>
      <c r="AO1541" s="3"/>
      <c r="AP1541" s="3"/>
      <c r="AQ1541" s="3"/>
      <c r="AR1541" s="3"/>
      <c r="AS1541" s="3"/>
      <c r="AT1541" s="3"/>
      <c r="AU1541" s="3"/>
    </row>
    <row r="1542" spans="3:47" x14ac:dyDescent="0.2">
      <c r="C1542" s="3"/>
      <c r="D1542" s="3"/>
      <c r="E1542" s="3"/>
      <c r="F1542" s="3"/>
      <c r="G1542" s="3"/>
      <c r="H1542" s="3"/>
      <c r="I1542" s="3"/>
      <c r="J1542" s="3"/>
      <c r="K1542" s="3"/>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c r="AM1542" s="3"/>
      <c r="AN1542" s="3"/>
      <c r="AO1542" s="3"/>
      <c r="AP1542" s="3"/>
      <c r="AQ1542" s="3"/>
      <c r="AR1542" s="3"/>
      <c r="AS1542" s="3"/>
      <c r="AT1542" s="3"/>
      <c r="AU1542" s="3"/>
    </row>
    <row r="1543" spans="3:47" x14ac:dyDescent="0.2">
      <c r="C1543" s="3"/>
      <c r="D1543" s="3"/>
      <c r="E1543" s="3"/>
      <c r="F1543" s="3"/>
      <c r="G1543" s="3"/>
      <c r="H1543" s="3"/>
      <c r="I1543" s="3"/>
      <c r="J1543" s="3"/>
      <c r="K1543" s="3"/>
      <c r="L1543" s="3"/>
      <c r="M1543" s="3"/>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3"/>
      <c r="AL1543" s="3"/>
      <c r="AM1543" s="3"/>
      <c r="AN1543" s="3"/>
      <c r="AO1543" s="3"/>
      <c r="AP1543" s="3"/>
      <c r="AQ1543" s="3"/>
      <c r="AR1543" s="3"/>
      <c r="AS1543" s="3"/>
      <c r="AT1543" s="3"/>
      <c r="AU1543" s="3"/>
    </row>
    <row r="1544" spans="3:47" x14ac:dyDescent="0.2">
      <c r="C1544" s="3"/>
      <c r="D1544" s="3"/>
      <c r="E1544" s="3"/>
      <c r="F1544" s="3"/>
      <c r="G1544" s="3"/>
      <c r="H1544" s="3"/>
      <c r="I1544" s="3"/>
      <c r="J1544" s="3"/>
      <c r="K1544" s="3"/>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c r="AM1544" s="3"/>
      <c r="AN1544" s="3"/>
      <c r="AO1544" s="3"/>
      <c r="AP1544" s="3"/>
      <c r="AQ1544" s="3"/>
      <c r="AR1544" s="3"/>
      <c r="AS1544" s="3"/>
      <c r="AT1544" s="3"/>
      <c r="AU1544" s="3"/>
    </row>
    <row r="1545" spans="3:47" x14ac:dyDescent="0.2">
      <c r="C1545" s="3"/>
      <c r="D1545" s="3"/>
      <c r="E1545" s="3"/>
      <c r="F1545" s="3"/>
      <c r="G1545" s="3"/>
      <c r="H1545" s="3"/>
      <c r="I1545" s="3"/>
      <c r="J1545" s="3"/>
      <c r="K1545" s="3"/>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c r="AM1545" s="3"/>
      <c r="AN1545" s="3"/>
      <c r="AO1545" s="3"/>
      <c r="AP1545" s="3"/>
      <c r="AQ1545" s="3"/>
      <c r="AR1545" s="3"/>
      <c r="AS1545" s="3"/>
      <c r="AT1545" s="3"/>
      <c r="AU1545" s="3"/>
    </row>
    <row r="1546" spans="3:47" x14ac:dyDescent="0.2">
      <c r="C1546" s="3"/>
      <c r="D1546" s="3"/>
      <c r="E1546" s="3"/>
      <c r="F1546" s="3"/>
      <c r="G1546" s="3"/>
      <c r="H1546" s="3"/>
      <c r="I1546" s="3"/>
      <c r="J1546" s="3"/>
      <c r="K1546" s="3"/>
      <c r="L1546" s="3"/>
      <c r="M1546" s="3"/>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c r="AM1546" s="3"/>
      <c r="AN1546" s="3"/>
      <c r="AO1546" s="3"/>
      <c r="AP1546" s="3"/>
      <c r="AQ1546" s="3"/>
      <c r="AR1546" s="3"/>
      <c r="AS1546" s="3"/>
      <c r="AT1546" s="3"/>
      <c r="AU1546" s="3"/>
    </row>
    <row r="1547" spans="3:47" x14ac:dyDescent="0.2">
      <c r="C1547" s="3"/>
      <c r="D1547" s="3"/>
      <c r="E1547" s="3"/>
      <c r="F1547" s="3"/>
      <c r="G1547" s="3"/>
      <c r="H1547" s="3"/>
      <c r="I1547" s="3"/>
      <c r="J1547" s="3"/>
      <c r="K1547" s="3"/>
      <c r="L1547" s="3"/>
      <c r="M1547" s="3"/>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c r="AM1547" s="3"/>
      <c r="AN1547" s="3"/>
      <c r="AO1547" s="3"/>
      <c r="AP1547" s="3"/>
      <c r="AQ1547" s="3"/>
      <c r="AR1547" s="3"/>
      <c r="AS1547" s="3"/>
      <c r="AT1547" s="3"/>
      <c r="AU1547" s="3"/>
    </row>
    <row r="1548" spans="3:47" x14ac:dyDescent="0.2">
      <c r="C1548" s="3"/>
      <c r="D1548" s="3"/>
      <c r="E1548" s="3"/>
      <c r="F1548" s="3"/>
      <c r="G1548" s="3"/>
      <c r="H1548" s="3"/>
      <c r="I1548" s="3"/>
      <c r="J1548" s="3"/>
      <c r="K1548" s="3"/>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c r="AM1548" s="3"/>
      <c r="AN1548" s="3"/>
      <c r="AO1548" s="3"/>
      <c r="AP1548" s="3"/>
      <c r="AQ1548" s="3"/>
      <c r="AR1548" s="3"/>
      <c r="AS1548" s="3"/>
      <c r="AT1548" s="3"/>
      <c r="AU1548" s="3"/>
    </row>
    <row r="1549" spans="3:47" x14ac:dyDescent="0.2">
      <c r="C1549" s="3"/>
      <c r="D1549" s="3"/>
      <c r="E1549" s="3"/>
      <c r="F1549" s="3"/>
      <c r="G1549" s="3"/>
      <c r="H1549" s="3"/>
      <c r="I1549" s="3"/>
      <c r="J1549" s="3"/>
      <c r="K1549" s="3"/>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c r="AM1549" s="3"/>
      <c r="AN1549" s="3"/>
      <c r="AO1549" s="3"/>
      <c r="AP1549" s="3"/>
      <c r="AQ1549" s="3"/>
      <c r="AR1549" s="3"/>
      <c r="AS1549" s="3"/>
      <c r="AT1549" s="3"/>
      <c r="AU1549" s="3"/>
    </row>
    <row r="1550" spans="3:47" x14ac:dyDescent="0.2">
      <c r="C1550" s="3"/>
      <c r="D1550" s="3"/>
      <c r="E1550" s="3"/>
      <c r="F1550" s="3"/>
      <c r="G1550" s="3"/>
      <c r="H1550" s="3"/>
      <c r="I1550" s="3"/>
      <c r="J1550" s="3"/>
      <c r="K1550" s="3"/>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c r="AM1550" s="3"/>
      <c r="AN1550" s="3"/>
      <c r="AO1550" s="3"/>
      <c r="AP1550" s="3"/>
      <c r="AQ1550" s="3"/>
      <c r="AR1550" s="3"/>
      <c r="AS1550" s="3"/>
      <c r="AT1550" s="3"/>
      <c r="AU1550" s="3"/>
    </row>
    <row r="1551" spans="3:47" x14ac:dyDescent="0.2">
      <c r="C1551" s="3"/>
      <c r="D1551" s="3"/>
      <c r="E1551" s="3"/>
      <c r="F1551" s="3"/>
      <c r="G1551" s="3"/>
      <c r="H1551" s="3"/>
      <c r="I1551" s="3"/>
      <c r="J1551" s="3"/>
      <c r="K1551" s="3"/>
      <c r="L1551" s="3"/>
      <c r="M1551" s="3"/>
      <c r="N1551" s="3"/>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c r="AM1551" s="3"/>
      <c r="AN1551" s="3"/>
      <c r="AO1551" s="3"/>
      <c r="AP1551" s="3"/>
      <c r="AQ1551" s="3"/>
      <c r="AR1551" s="3"/>
      <c r="AS1551" s="3"/>
      <c r="AT1551" s="3"/>
      <c r="AU1551" s="3"/>
    </row>
    <row r="1552" spans="3:47" x14ac:dyDescent="0.2">
      <c r="C1552" s="3"/>
      <c r="D1552" s="3"/>
      <c r="E1552" s="3"/>
      <c r="F1552" s="3"/>
      <c r="G1552" s="3"/>
      <c r="H1552" s="3"/>
      <c r="I1552" s="3"/>
      <c r="J1552" s="3"/>
      <c r="K1552" s="3"/>
      <c r="L1552" s="3"/>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c r="AM1552" s="3"/>
      <c r="AN1552" s="3"/>
      <c r="AO1552" s="3"/>
      <c r="AP1552" s="3"/>
      <c r="AQ1552" s="3"/>
      <c r="AR1552" s="3"/>
      <c r="AS1552" s="3"/>
      <c r="AT1552" s="3"/>
      <c r="AU1552" s="3"/>
    </row>
    <row r="1553" spans="3:47" x14ac:dyDescent="0.2">
      <c r="C1553" s="3"/>
      <c r="D1553" s="3"/>
      <c r="E1553" s="3"/>
      <c r="F1553" s="3"/>
      <c r="G1553" s="3"/>
      <c r="H1553" s="3"/>
      <c r="I1553" s="3"/>
      <c r="J1553" s="3"/>
      <c r="K1553" s="3"/>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c r="AM1553" s="3"/>
      <c r="AN1553" s="3"/>
      <c r="AO1553" s="3"/>
      <c r="AP1553" s="3"/>
      <c r="AQ1553" s="3"/>
      <c r="AR1553" s="3"/>
      <c r="AS1553" s="3"/>
      <c r="AT1553" s="3"/>
      <c r="AU1553" s="3"/>
    </row>
    <row r="1554" spans="3:47" x14ac:dyDescent="0.2">
      <c r="C1554" s="3"/>
      <c r="D1554" s="3"/>
      <c r="E1554" s="3"/>
      <c r="F1554" s="3"/>
      <c r="G1554" s="3"/>
      <c r="H1554" s="3"/>
      <c r="I1554" s="3"/>
      <c r="J1554" s="3"/>
      <c r="K1554" s="3"/>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c r="AM1554" s="3"/>
      <c r="AN1554" s="3"/>
      <c r="AO1554" s="3"/>
      <c r="AP1554" s="3"/>
      <c r="AQ1554" s="3"/>
      <c r="AR1554" s="3"/>
      <c r="AS1554" s="3"/>
      <c r="AT1554" s="3"/>
      <c r="AU1554" s="3"/>
    </row>
    <row r="1555" spans="3:47" x14ac:dyDescent="0.2">
      <c r="C1555" s="3"/>
      <c r="D1555" s="3"/>
      <c r="E1555" s="3"/>
      <c r="F1555" s="3"/>
      <c r="G1555" s="3"/>
      <c r="H1555" s="3"/>
      <c r="I1555" s="3"/>
      <c r="J1555" s="3"/>
      <c r="K1555" s="3"/>
      <c r="L1555" s="3"/>
      <c r="M1555" s="3"/>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c r="AM1555" s="3"/>
      <c r="AN1555" s="3"/>
      <c r="AO1555" s="3"/>
      <c r="AP1555" s="3"/>
      <c r="AQ1555" s="3"/>
      <c r="AR1555" s="3"/>
      <c r="AS1555" s="3"/>
      <c r="AT1555" s="3"/>
      <c r="AU1555" s="3"/>
    </row>
    <row r="1556" spans="3:47" x14ac:dyDescent="0.2">
      <c r="C1556" s="3"/>
      <c r="D1556" s="3"/>
      <c r="E1556" s="3"/>
      <c r="F1556" s="3"/>
      <c r="G1556" s="3"/>
      <c r="H1556" s="3"/>
      <c r="I1556" s="3"/>
      <c r="J1556" s="3"/>
      <c r="K1556" s="3"/>
      <c r="L1556" s="3"/>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c r="AM1556" s="3"/>
      <c r="AN1556" s="3"/>
      <c r="AO1556" s="3"/>
      <c r="AP1556" s="3"/>
      <c r="AQ1556" s="3"/>
      <c r="AR1556" s="3"/>
      <c r="AS1556" s="3"/>
      <c r="AT1556" s="3"/>
      <c r="AU1556" s="3"/>
    </row>
    <row r="1557" spans="3:47" x14ac:dyDescent="0.2">
      <c r="C1557" s="3"/>
      <c r="D1557" s="3"/>
      <c r="E1557" s="3"/>
      <c r="F1557" s="3"/>
      <c r="G1557" s="3"/>
      <c r="H1557" s="3"/>
      <c r="I1557" s="3"/>
      <c r="J1557" s="3"/>
      <c r="K1557" s="3"/>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c r="AM1557" s="3"/>
      <c r="AN1557" s="3"/>
      <c r="AO1557" s="3"/>
      <c r="AP1557" s="3"/>
      <c r="AQ1557" s="3"/>
      <c r="AR1557" s="3"/>
      <c r="AS1557" s="3"/>
      <c r="AT1557" s="3"/>
      <c r="AU1557" s="3"/>
    </row>
    <row r="1558" spans="3:47" x14ac:dyDescent="0.2">
      <c r="C1558" s="3"/>
      <c r="D1558" s="3"/>
      <c r="E1558" s="3"/>
      <c r="F1558" s="3"/>
      <c r="G1558" s="3"/>
      <c r="H1558" s="3"/>
      <c r="I1558" s="3"/>
      <c r="J1558" s="3"/>
      <c r="K1558" s="3"/>
      <c r="L1558" s="3"/>
      <c r="M1558" s="3"/>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c r="AM1558" s="3"/>
      <c r="AN1558" s="3"/>
      <c r="AO1558" s="3"/>
      <c r="AP1558" s="3"/>
      <c r="AQ1558" s="3"/>
      <c r="AR1558" s="3"/>
      <c r="AS1558" s="3"/>
      <c r="AT1558" s="3"/>
      <c r="AU1558" s="3"/>
    </row>
    <row r="1559" spans="3:47" x14ac:dyDescent="0.2">
      <c r="C1559" s="3"/>
      <c r="D1559" s="3"/>
      <c r="E1559" s="3"/>
      <c r="F1559" s="3"/>
      <c r="G1559" s="3"/>
      <c r="H1559" s="3"/>
      <c r="I1559" s="3"/>
      <c r="J1559" s="3"/>
      <c r="K1559" s="3"/>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c r="AM1559" s="3"/>
      <c r="AN1559" s="3"/>
      <c r="AO1559" s="3"/>
      <c r="AP1559" s="3"/>
      <c r="AQ1559" s="3"/>
      <c r="AR1559" s="3"/>
      <c r="AS1559" s="3"/>
      <c r="AT1559" s="3"/>
      <c r="AU1559" s="3"/>
    </row>
    <row r="1560" spans="3:47" x14ac:dyDescent="0.2">
      <c r="C1560" s="3"/>
      <c r="D1560" s="3"/>
      <c r="E1560" s="3"/>
      <c r="F1560" s="3"/>
      <c r="G1560" s="3"/>
      <c r="H1560" s="3"/>
      <c r="I1560" s="3"/>
      <c r="J1560" s="3"/>
      <c r="K1560" s="3"/>
      <c r="L1560" s="3"/>
      <c r="M1560" s="3"/>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c r="AM1560" s="3"/>
      <c r="AN1560" s="3"/>
      <c r="AO1560" s="3"/>
      <c r="AP1560" s="3"/>
      <c r="AQ1560" s="3"/>
      <c r="AR1560" s="3"/>
      <c r="AS1560" s="3"/>
      <c r="AT1560" s="3"/>
      <c r="AU1560" s="3"/>
    </row>
    <row r="1561" spans="3:47" x14ac:dyDescent="0.2">
      <c r="C1561" s="3"/>
      <c r="D1561" s="3"/>
      <c r="E1561" s="3"/>
      <c r="F1561" s="3"/>
      <c r="G1561" s="3"/>
      <c r="H1561" s="3"/>
      <c r="I1561" s="3"/>
      <c r="J1561" s="3"/>
      <c r="K1561" s="3"/>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c r="AM1561" s="3"/>
      <c r="AN1561" s="3"/>
      <c r="AO1561" s="3"/>
      <c r="AP1561" s="3"/>
      <c r="AQ1561" s="3"/>
      <c r="AR1561" s="3"/>
      <c r="AS1561" s="3"/>
      <c r="AT1561" s="3"/>
      <c r="AU1561" s="3"/>
    </row>
    <row r="1562" spans="3:47" x14ac:dyDescent="0.2">
      <c r="C1562" s="3"/>
      <c r="D1562" s="3"/>
      <c r="E1562" s="3"/>
      <c r="F1562" s="3"/>
      <c r="G1562" s="3"/>
      <c r="H1562" s="3"/>
      <c r="I1562" s="3"/>
      <c r="J1562" s="3"/>
      <c r="K1562" s="3"/>
      <c r="L1562" s="3"/>
      <c r="M1562" s="3"/>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c r="AM1562" s="3"/>
      <c r="AN1562" s="3"/>
      <c r="AO1562" s="3"/>
      <c r="AP1562" s="3"/>
      <c r="AQ1562" s="3"/>
      <c r="AR1562" s="3"/>
      <c r="AS1562" s="3"/>
      <c r="AT1562" s="3"/>
      <c r="AU1562" s="3"/>
    </row>
    <row r="1563" spans="3:47" x14ac:dyDescent="0.2">
      <c r="C1563" s="3"/>
      <c r="D1563" s="3"/>
      <c r="E1563" s="3"/>
      <c r="F1563" s="3"/>
      <c r="G1563" s="3"/>
      <c r="H1563" s="3"/>
      <c r="I1563" s="3"/>
      <c r="J1563" s="3"/>
      <c r="K1563" s="3"/>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c r="AM1563" s="3"/>
      <c r="AN1563" s="3"/>
      <c r="AO1563" s="3"/>
      <c r="AP1563" s="3"/>
      <c r="AQ1563" s="3"/>
      <c r="AR1563" s="3"/>
      <c r="AS1563" s="3"/>
      <c r="AT1563" s="3"/>
      <c r="AU1563" s="3"/>
    </row>
    <row r="1564" spans="3:47" x14ac:dyDescent="0.2">
      <c r="C1564" s="3"/>
      <c r="D1564" s="3"/>
      <c r="E1564" s="3"/>
      <c r="F1564" s="3"/>
      <c r="G1564" s="3"/>
      <c r="H1564" s="3"/>
      <c r="I1564" s="3"/>
      <c r="J1564" s="3"/>
      <c r="K1564" s="3"/>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c r="AM1564" s="3"/>
      <c r="AN1564" s="3"/>
      <c r="AO1564" s="3"/>
      <c r="AP1564" s="3"/>
      <c r="AQ1564" s="3"/>
      <c r="AR1564" s="3"/>
      <c r="AS1564" s="3"/>
      <c r="AT1564" s="3"/>
      <c r="AU1564" s="3"/>
    </row>
    <row r="1565" spans="3:47" x14ac:dyDescent="0.2">
      <c r="C1565" s="3"/>
      <c r="D1565" s="3"/>
      <c r="E1565" s="3"/>
      <c r="F1565" s="3"/>
      <c r="G1565" s="3"/>
      <c r="H1565" s="3"/>
      <c r="I1565" s="3"/>
      <c r="J1565" s="3"/>
      <c r="K1565" s="3"/>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c r="AM1565" s="3"/>
      <c r="AN1565" s="3"/>
      <c r="AO1565" s="3"/>
      <c r="AP1565" s="3"/>
      <c r="AQ1565" s="3"/>
      <c r="AR1565" s="3"/>
      <c r="AS1565" s="3"/>
      <c r="AT1565" s="3"/>
      <c r="AU1565" s="3"/>
    </row>
    <row r="1566" spans="3:47" x14ac:dyDescent="0.2">
      <c r="C1566" s="3"/>
      <c r="D1566" s="3"/>
      <c r="E1566" s="3"/>
      <c r="F1566" s="3"/>
      <c r="G1566" s="3"/>
      <c r="H1566" s="3"/>
      <c r="I1566" s="3"/>
      <c r="J1566" s="3"/>
      <c r="K1566" s="3"/>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c r="AM1566" s="3"/>
      <c r="AN1566" s="3"/>
      <c r="AO1566" s="3"/>
      <c r="AP1566" s="3"/>
      <c r="AQ1566" s="3"/>
      <c r="AR1566" s="3"/>
      <c r="AS1566" s="3"/>
      <c r="AT1566" s="3"/>
      <c r="AU1566" s="3"/>
    </row>
    <row r="1567" spans="3:47" x14ac:dyDescent="0.2">
      <c r="C1567" s="3"/>
      <c r="D1567" s="3"/>
      <c r="E1567" s="3"/>
      <c r="F1567" s="3"/>
      <c r="G1567" s="3"/>
      <c r="H1567" s="3"/>
      <c r="I1567" s="3"/>
      <c r="J1567" s="3"/>
      <c r="K1567" s="3"/>
      <c r="L1567" s="3"/>
      <c r="M1567" s="3"/>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c r="AM1567" s="3"/>
      <c r="AN1567" s="3"/>
      <c r="AO1567" s="3"/>
      <c r="AP1567" s="3"/>
      <c r="AQ1567" s="3"/>
      <c r="AR1567" s="3"/>
      <c r="AS1567" s="3"/>
      <c r="AT1567" s="3"/>
      <c r="AU1567" s="3"/>
    </row>
    <row r="1568" spans="3:47" x14ac:dyDescent="0.2">
      <c r="C1568" s="3"/>
      <c r="D1568" s="3"/>
      <c r="E1568" s="3"/>
      <c r="F1568" s="3"/>
      <c r="G1568" s="3"/>
      <c r="H1568" s="3"/>
      <c r="I1568" s="3"/>
      <c r="J1568" s="3"/>
      <c r="K1568" s="3"/>
      <c r="L1568" s="3"/>
      <c r="M1568" s="3"/>
      <c r="N1568" s="3"/>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c r="AM1568" s="3"/>
      <c r="AN1568" s="3"/>
      <c r="AO1568" s="3"/>
      <c r="AP1568" s="3"/>
      <c r="AQ1568" s="3"/>
      <c r="AR1568" s="3"/>
      <c r="AS1568" s="3"/>
      <c r="AT1568" s="3"/>
      <c r="AU1568" s="3"/>
    </row>
    <row r="1569" spans="3:47" x14ac:dyDescent="0.2">
      <c r="C1569" s="3"/>
      <c r="D1569" s="3"/>
      <c r="E1569" s="3"/>
      <c r="F1569" s="3"/>
      <c r="G1569" s="3"/>
      <c r="H1569" s="3"/>
      <c r="I1569" s="3"/>
      <c r="J1569" s="3"/>
      <c r="K1569" s="3"/>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c r="AM1569" s="3"/>
      <c r="AN1569" s="3"/>
      <c r="AO1569" s="3"/>
      <c r="AP1569" s="3"/>
      <c r="AQ1569" s="3"/>
      <c r="AR1569" s="3"/>
      <c r="AS1569" s="3"/>
      <c r="AT1569" s="3"/>
      <c r="AU1569" s="3"/>
    </row>
    <row r="1570" spans="3:47" x14ac:dyDescent="0.2">
      <c r="C1570" s="3"/>
      <c r="D1570" s="3"/>
      <c r="E1570" s="3"/>
      <c r="F1570" s="3"/>
      <c r="G1570" s="3"/>
      <c r="H1570" s="3"/>
      <c r="I1570" s="3"/>
      <c r="J1570" s="3"/>
      <c r="K1570" s="3"/>
      <c r="L1570" s="3"/>
      <c r="M1570" s="3"/>
      <c r="N1570" s="3"/>
      <c r="O1570" s="3"/>
      <c r="P1570" s="3"/>
      <c r="Q1570" s="3"/>
      <c r="R1570" s="3"/>
      <c r="S1570" s="3"/>
      <c r="T1570" s="3"/>
      <c r="U1570" s="3"/>
      <c r="V1570" s="3"/>
      <c r="W1570" s="3"/>
      <c r="X1570" s="3"/>
      <c r="Y1570" s="3"/>
      <c r="Z1570" s="3"/>
      <c r="AA1570" s="3"/>
      <c r="AB1570" s="3"/>
      <c r="AC1570" s="3"/>
      <c r="AD1570" s="3"/>
      <c r="AE1570" s="3"/>
      <c r="AF1570" s="3"/>
      <c r="AG1570" s="3"/>
      <c r="AH1570" s="3"/>
      <c r="AI1570" s="3"/>
      <c r="AJ1570" s="3"/>
      <c r="AK1570" s="3"/>
      <c r="AL1570" s="3"/>
      <c r="AM1570" s="3"/>
      <c r="AN1570" s="3"/>
      <c r="AO1570" s="3"/>
      <c r="AP1570" s="3"/>
      <c r="AQ1570" s="3"/>
      <c r="AR1570" s="3"/>
      <c r="AS1570" s="3"/>
      <c r="AT1570" s="3"/>
      <c r="AU1570" s="3"/>
    </row>
    <row r="1571" spans="3:47" x14ac:dyDescent="0.2">
      <c r="C1571" s="3"/>
      <c r="D1571" s="3"/>
      <c r="E1571" s="3"/>
      <c r="F1571" s="3"/>
      <c r="G1571" s="3"/>
      <c r="H1571" s="3"/>
      <c r="I1571" s="3"/>
      <c r="J1571" s="3"/>
      <c r="K1571" s="3"/>
      <c r="L1571" s="3"/>
      <c r="M1571" s="3"/>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c r="AM1571" s="3"/>
      <c r="AN1571" s="3"/>
      <c r="AO1571" s="3"/>
      <c r="AP1571" s="3"/>
      <c r="AQ1571" s="3"/>
      <c r="AR1571" s="3"/>
      <c r="AS1571" s="3"/>
      <c r="AT1571" s="3"/>
      <c r="AU1571" s="3"/>
    </row>
    <row r="1572" spans="3:47" x14ac:dyDescent="0.2">
      <c r="C1572" s="3"/>
      <c r="D1572" s="3"/>
      <c r="E1572" s="3"/>
      <c r="F1572" s="3"/>
      <c r="G1572" s="3"/>
      <c r="H1572" s="3"/>
      <c r="I1572" s="3"/>
      <c r="J1572" s="3"/>
      <c r="K1572" s="3"/>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c r="AM1572" s="3"/>
      <c r="AN1572" s="3"/>
      <c r="AO1572" s="3"/>
      <c r="AP1572" s="3"/>
      <c r="AQ1572" s="3"/>
      <c r="AR1572" s="3"/>
      <c r="AS1572" s="3"/>
      <c r="AT1572" s="3"/>
      <c r="AU1572" s="3"/>
    </row>
    <row r="1573" spans="3:47" x14ac:dyDescent="0.2">
      <c r="C1573" s="3"/>
      <c r="D1573" s="3"/>
      <c r="E1573" s="3"/>
      <c r="F1573" s="3"/>
      <c r="G1573" s="3"/>
      <c r="H1573" s="3"/>
      <c r="I1573" s="3"/>
      <c r="J1573" s="3"/>
      <c r="K1573" s="3"/>
      <c r="L1573" s="3"/>
      <c r="M1573" s="3"/>
      <c r="N1573" s="3"/>
      <c r="O1573" s="3"/>
      <c r="P1573" s="3"/>
      <c r="Q1573" s="3"/>
      <c r="R1573" s="3"/>
      <c r="S1573" s="3"/>
      <c r="T1573" s="3"/>
      <c r="U1573" s="3"/>
      <c r="V1573" s="3"/>
      <c r="W1573" s="3"/>
      <c r="X1573" s="3"/>
      <c r="Y1573" s="3"/>
      <c r="Z1573" s="3"/>
      <c r="AA1573" s="3"/>
      <c r="AB1573" s="3"/>
      <c r="AC1573" s="3"/>
      <c r="AD1573" s="3"/>
      <c r="AE1573" s="3"/>
      <c r="AF1573" s="3"/>
      <c r="AG1573" s="3"/>
      <c r="AH1573" s="3"/>
      <c r="AI1573" s="3"/>
      <c r="AJ1573" s="3"/>
      <c r="AK1573" s="3"/>
      <c r="AL1573" s="3"/>
      <c r="AM1573" s="3"/>
      <c r="AN1573" s="3"/>
      <c r="AO1573" s="3"/>
      <c r="AP1573" s="3"/>
      <c r="AQ1573" s="3"/>
      <c r="AR1573" s="3"/>
      <c r="AS1573" s="3"/>
      <c r="AT1573" s="3"/>
      <c r="AU1573" s="3"/>
    </row>
    <row r="1574" spans="3:47" x14ac:dyDescent="0.2">
      <c r="C1574" s="3"/>
      <c r="D1574" s="3"/>
      <c r="E1574" s="3"/>
      <c r="F1574" s="3"/>
      <c r="G1574" s="3"/>
      <c r="H1574" s="3"/>
      <c r="I1574" s="3"/>
      <c r="J1574" s="3"/>
      <c r="K1574" s="3"/>
      <c r="L1574" s="3"/>
      <c r="M1574" s="3"/>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c r="AM1574" s="3"/>
      <c r="AN1574" s="3"/>
      <c r="AO1574" s="3"/>
      <c r="AP1574" s="3"/>
      <c r="AQ1574" s="3"/>
      <c r="AR1574" s="3"/>
      <c r="AS1574" s="3"/>
      <c r="AT1574" s="3"/>
      <c r="AU1574" s="3"/>
    </row>
    <row r="1575" spans="3:47" x14ac:dyDescent="0.2">
      <c r="C1575" s="3"/>
      <c r="D1575" s="3"/>
      <c r="E1575" s="3"/>
      <c r="F1575" s="3"/>
      <c r="G1575" s="3"/>
      <c r="H1575" s="3"/>
      <c r="I1575" s="3"/>
      <c r="J1575" s="3"/>
      <c r="K1575" s="3"/>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c r="AM1575" s="3"/>
      <c r="AN1575" s="3"/>
      <c r="AO1575" s="3"/>
      <c r="AP1575" s="3"/>
      <c r="AQ1575" s="3"/>
      <c r="AR1575" s="3"/>
      <c r="AS1575" s="3"/>
      <c r="AT1575" s="3"/>
      <c r="AU1575" s="3"/>
    </row>
    <row r="1576" spans="3:47" x14ac:dyDescent="0.2">
      <c r="C1576" s="3"/>
      <c r="D1576" s="3"/>
      <c r="E1576" s="3"/>
      <c r="F1576" s="3"/>
      <c r="G1576" s="3"/>
      <c r="H1576" s="3"/>
      <c r="I1576" s="3"/>
      <c r="J1576" s="3"/>
      <c r="K1576" s="3"/>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c r="AM1576" s="3"/>
      <c r="AN1576" s="3"/>
      <c r="AO1576" s="3"/>
      <c r="AP1576" s="3"/>
      <c r="AQ1576" s="3"/>
      <c r="AR1576" s="3"/>
      <c r="AS1576" s="3"/>
      <c r="AT1576" s="3"/>
      <c r="AU1576" s="3"/>
    </row>
    <row r="1577" spans="3:47" x14ac:dyDescent="0.2">
      <c r="C1577" s="3"/>
      <c r="D1577" s="3"/>
      <c r="E1577" s="3"/>
      <c r="F1577" s="3"/>
      <c r="G1577" s="3"/>
      <c r="H1577" s="3"/>
      <c r="I1577" s="3"/>
      <c r="J1577" s="3"/>
      <c r="K1577" s="3"/>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c r="AM1577" s="3"/>
      <c r="AN1577" s="3"/>
      <c r="AO1577" s="3"/>
      <c r="AP1577" s="3"/>
      <c r="AQ1577" s="3"/>
      <c r="AR1577" s="3"/>
      <c r="AS1577" s="3"/>
      <c r="AT1577" s="3"/>
      <c r="AU1577" s="3"/>
    </row>
    <row r="1578" spans="3:47" x14ac:dyDescent="0.2">
      <c r="C1578" s="3"/>
      <c r="D1578" s="3"/>
      <c r="E1578" s="3"/>
      <c r="F1578" s="3"/>
      <c r="G1578" s="3"/>
      <c r="H1578" s="3"/>
      <c r="I1578" s="3"/>
      <c r="J1578" s="3"/>
      <c r="K1578" s="3"/>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c r="AM1578" s="3"/>
      <c r="AN1578" s="3"/>
      <c r="AO1578" s="3"/>
      <c r="AP1578" s="3"/>
      <c r="AQ1578" s="3"/>
      <c r="AR1578" s="3"/>
      <c r="AS1578" s="3"/>
      <c r="AT1578" s="3"/>
      <c r="AU1578" s="3"/>
    </row>
    <row r="1579" spans="3:47" x14ac:dyDescent="0.2">
      <c r="C1579" s="3"/>
      <c r="D1579" s="3"/>
      <c r="E1579" s="3"/>
      <c r="F1579" s="3"/>
      <c r="G1579" s="3"/>
      <c r="H1579" s="3"/>
      <c r="I1579" s="3"/>
      <c r="J1579" s="3"/>
      <c r="K1579" s="3"/>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c r="AM1579" s="3"/>
      <c r="AN1579" s="3"/>
      <c r="AO1579" s="3"/>
      <c r="AP1579" s="3"/>
      <c r="AQ1579" s="3"/>
      <c r="AR1579" s="3"/>
      <c r="AS1579" s="3"/>
      <c r="AT1579" s="3"/>
      <c r="AU1579" s="3"/>
    </row>
    <row r="1580" spans="3:47" x14ac:dyDescent="0.2">
      <c r="C1580" s="3"/>
      <c r="D1580" s="3"/>
      <c r="E1580" s="3"/>
      <c r="F1580" s="3"/>
      <c r="G1580" s="3"/>
      <c r="H1580" s="3"/>
      <c r="I1580" s="3"/>
      <c r="J1580" s="3"/>
      <c r="K1580" s="3"/>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c r="AM1580" s="3"/>
      <c r="AN1580" s="3"/>
      <c r="AO1580" s="3"/>
      <c r="AP1580" s="3"/>
      <c r="AQ1580" s="3"/>
      <c r="AR1580" s="3"/>
      <c r="AS1580" s="3"/>
      <c r="AT1580" s="3"/>
      <c r="AU1580" s="3"/>
    </row>
    <row r="1581" spans="3:47" x14ac:dyDescent="0.2">
      <c r="C1581" s="3"/>
      <c r="D1581" s="3"/>
      <c r="E1581" s="3"/>
      <c r="F1581" s="3"/>
      <c r="G1581" s="3"/>
      <c r="H1581" s="3"/>
      <c r="I1581" s="3"/>
      <c r="J1581" s="3"/>
      <c r="K1581" s="3"/>
      <c r="L1581" s="3"/>
      <c r="M1581" s="3"/>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c r="AM1581" s="3"/>
      <c r="AN1581" s="3"/>
      <c r="AO1581" s="3"/>
      <c r="AP1581" s="3"/>
      <c r="AQ1581" s="3"/>
      <c r="AR1581" s="3"/>
      <c r="AS1581" s="3"/>
      <c r="AT1581" s="3"/>
      <c r="AU1581" s="3"/>
    </row>
    <row r="1582" spans="3:47" x14ac:dyDescent="0.2">
      <c r="C1582" s="3"/>
      <c r="D1582" s="3"/>
      <c r="E1582" s="3"/>
      <c r="F1582" s="3"/>
      <c r="G1582" s="3"/>
      <c r="H1582" s="3"/>
      <c r="I1582" s="3"/>
      <c r="J1582" s="3"/>
      <c r="K1582" s="3"/>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c r="AM1582" s="3"/>
      <c r="AN1582" s="3"/>
      <c r="AO1582" s="3"/>
      <c r="AP1582" s="3"/>
      <c r="AQ1582" s="3"/>
      <c r="AR1582" s="3"/>
      <c r="AS1582" s="3"/>
      <c r="AT1582" s="3"/>
      <c r="AU1582" s="3"/>
    </row>
    <row r="1583" spans="3:47" x14ac:dyDescent="0.2">
      <c r="C1583" s="3"/>
      <c r="D1583" s="3"/>
      <c r="E1583" s="3"/>
      <c r="F1583" s="3"/>
      <c r="G1583" s="3"/>
      <c r="H1583" s="3"/>
      <c r="I1583" s="3"/>
      <c r="J1583" s="3"/>
      <c r="K1583" s="3"/>
      <c r="L1583" s="3"/>
      <c r="M1583" s="3"/>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c r="AM1583" s="3"/>
      <c r="AN1583" s="3"/>
      <c r="AO1583" s="3"/>
      <c r="AP1583" s="3"/>
      <c r="AQ1583" s="3"/>
      <c r="AR1583" s="3"/>
      <c r="AS1583" s="3"/>
      <c r="AT1583" s="3"/>
      <c r="AU1583" s="3"/>
    </row>
    <row r="1584" spans="3:47" x14ac:dyDescent="0.2">
      <c r="C1584" s="3"/>
      <c r="D1584" s="3"/>
      <c r="E1584" s="3"/>
      <c r="F1584" s="3"/>
      <c r="G1584" s="3"/>
      <c r="H1584" s="3"/>
      <c r="I1584" s="3"/>
      <c r="J1584" s="3"/>
      <c r="K1584" s="3"/>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c r="AM1584" s="3"/>
      <c r="AN1584" s="3"/>
      <c r="AO1584" s="3"/>
      <c r="AP1584" s="3"/>
      <c r="AQ1584" s="3"/>
      <c r="AR1584" s="3"/>
      <c r="AS1584" s="3"/>
      <c r="AT1584" s="3"/>
      <c r="AU1584" s="3"/>
    </row>
    <row r="1585" spans="3:47" x14ac:dyDescent="0.2">
      <c r="C1585" s="3"/>
      <c r="D1585" s="3"/>
      <c r="E1585" s="3"/>
      <c r="F1585" s="3"/>
      <c r="G1585" s="3"/>
      <c r="H1585" s="3"/>
      <c r="I1585" s="3"/>
      <c r="J1585" s="3"/>
      <c r="K1585" s="3"/>
      <c r="L1585" s="3"/>
      <c r="M1585" s="3"/>
      <c r="N1585" s="3"/>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c r="AM1585" s="3"/>
      <c r="AN1585" s="3"/>
      <c r="AO1585" s="3"/>
      <c r="AP1585" s="3"/>
      <c r="AQ1585" s="3"/>
      <c r="AR1585" s="3"/>
      <c r="AS1585" s="3"/>
      <c r="AT1585" s="3"/>
      <c r="AU1585" s="3"/>
    </row>
    <row r="1586" spans="3:47" x14ac:dyDescent="0.2">
      <c r="C1586" s="3"/>
      <c r="D1586" s="3"/>
      <c r="E1586" s="3"/>
      <c r="F1586" s="3"/>
      <c r="G1586" s="3"/>
      <c r="H1586" s="3"/>
      <c r="I1586" s="3"/>
      <c r="J1586" s="3"/>
      <c r="K1586" s="3"/>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c r="AM1586" s="3"/>
      <c r="AN1586" s="3"/>
      <c r="AO1586" s="3"/>
      <c r="AP1586" s="3"/>
      <c r="AQ1586" s="3"/>
      <c r="AR1586" s="3"/>
      <c r="AS1586" s="3"/>
      <c r="AT1586" s="3"/>
      <c r="AU1586" s="3"/>
    </row>
    <row r="1587" spans="3:47" x14ac:dyDescent="0.2">
      <c r="C1587" s="3"/>
      <c r="D1587" s="3"/>
      <c r="E1587" s="3"/>
      <c r="F1587" s="3"/>
      <c r="G1587" s="3"/>
      <c r="H1587" s="3"/>
      <c r="I1587" s="3"/>
      <c r="J1587" s="3"/>
      <c r="K1587" s="3"/>
      <c r="L1587" s="3"/>
      <c r="M1587" s="3"/>
      <c r="N1587" s="3"/>
      <c r="O1587" s="3"/>
      <c r="P1587" s="3"/>
      <c r="Q1587" s="3"/>
      <c r="R1587" s="3"/>
      <c r="S1587" s="3"/>
      <c r="T1587" s="3"/>
      <c r="U1587" s="3"/>
      <c r="V1587" s="3"/>
      <c r="W1587" s="3"/>
      <c r="X1587" s="3"/>
      <c r="Y1587" s="3"/>
      <c r="Z1587" s="3"/>
      <c r="AA1587" s="3"/>
      <c r="AB1587" s="3"/>
      <c r="AC1587" s="3"/>
      <c r="AD1587" s="3"/>
      <c r="AE1587" s="3"/>
      <c r="AF1587" s="3"/>
      <c r="AG1587" s="3"/>
      <c r="AH1587" s="3"/>
      <c r="AI1587" s="3"/>
      <c r="AJ1587" s="3"/>
      <c r="AK1587" s="3"/>
      <c r="AL1587" s="3"/>
      <c r="AM1587" s="3"/>
      <c r="AN1587" s="3"/>
      <c r="AO1587" s="3"/>
      <c r="AP1587" s="3"/>
      <c r="AQ1587" s="3"/>
      <c r="AR1587" s="3"/>
      <c r="AS1587" s="3"/>
      <c r="AT1587" s="3"/>
      <c r="AU1587" s="3"/>
    </row>
    <row r="1588" spans="3:47" x14ac:dyDescent="0.2">
      <c r="C1588" s="3"/>
      <c r="D1588" s="3"/>
      <c r="E1588" s="3"/>
      <c r="F1588" s="3"/>
      <c r="G1588" s="3"/>
      <c r="H1588" s="3"/>
      <c r="I1588" s="3"/>
      <c r="J1588" s="3"/>
      <c r="K1588" s="3"/>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c r="AM1588" s="3"/>
      <c r="AN1588" s="3"/>
      <c r="AO1588" s="3"/>
      <c r="AP1588" s="3"/>
      <c r="AQ1588" s="3"/>
      <c r="AR1588" s="3"/>
      <c r="AS1588" s="3"/>
      <c r="AT1588" s="3"/>
      <c r="AU1588" s="3"/>
    </row>
    <row r="1589" spans="3:47" x14ac:dyDescent="0.2">
      <c r="C1589" s="3"/>
      <c r="D1589" s="3"/>
      <c r="E1589" s="3"/>
      <c r="F1589" s="3"/>
      <c r="G1589" s="3"/>
      <c r="H1589" s="3"/>
      <c r="I1589" s="3"/>
      <c r="J1589" s="3"/>
      <c r="K1589" s="3"/>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c r="AM1589" s="3"/>
      <c r="AN1589" s="3"/>
      <c r="AO1589" s="3"/>
      <c r="AP1589" s="3"/>
      <c r="AQ1589" s="3"/>
      <c r="AR1589" s="3"/>
      <c r="AS1589" s="3"/>
      <c r="AT1589" s="3"/>
      <c r="AU1589" s="3"/>
    </row>
    <row r="1590" spans="3:47" x14ac:dyDescent="0.2">
      <c r="C1590" s="3"/>
      <c r="D1590" s="3"/>
      <c r="E1590" s="3"/>
      <c r="F1590" s="3"/>
      <c r="G1590" s="3"/>
      <c r="H1590" s="3"/>
      <c r="I1590" s="3"/>
      <c r="J1590" s="3"/>
      <c r="K1590" s="3"/>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c r="AM1590" s="3"/>
      <c r="AN1590" s="3"/>
      <c r="AO1590" s="3"/>
      <c r="AP1590" s="3"/>
      <c r="AQ1590" s="3"/>
      <c r="AR1590" s="3"/>
      <c r="AS1590" s="3"/>
      <c r="AT1590" s="3"/>
      <c r="AU1590" s="3"/>
    </row>
    <row r="1591" spans="3:47" x14ac:dyDescent="0.2">
      <c r="C1591" s="3"/>
      <c r="D1591" s="3"/>
      <c r="E1591" s="3"/>
      <c r="F1591" s="3"/>
      <c r="G1591" s="3"/>
      <c r="H1591" s="3"/>
      <c r="I1591" s="3"/>
      <c r="J1591" s="3"/>
      <c r="K1591" s="3"/>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c r="AM1591" s="3"/>
      <c r="AN1591" s="3"/>
      <c r="AO1591" s="3"/>
      <c r="AP1591" s="3"/>
      <c r="AQ1591" s="3"/>
      <c r="AR1591" s="3"/>
      <c r="AS1591" s="3"/>
      <c r="AT1591" s="3"/>
      <c r="AU1591" s="3"/>
    </row>
    <row r="1592" spans="3:47" x14ac:dyDescent="0.2">
      <c r="C1592" s="3"/>
      <c r="D1592" s="3"/>
      <c r="E1592" s="3"/>
      <c r="F1592" s="3"/>
      <c r="G1592" s="3"/>
      <c r="H1592" s="3"/>
      <c r="I1592" s="3"/>
      <c r="J1592" s="3"/>
      <c r="K1592" s="3"/>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c r="AM1592" s="3"/>
      <c r="AN1592" s="3"/>
      <c r="AO1592" s="3"/>
      <c r="AP1592" s="3"/>
      <c r="AQ1592" s="3"/>
      <c r="AR1592" s="3"/>
      <c r="AS1592" s="3"/>
      <c r="AT1592" s="3"/>
      <c r="AU1592" s="3"/>
    </row>
    <row r="1593" spans="3:47" x14ac:dyDescent="0.2">
      <c r="C1593" s="3"/>
      <c r="D1593" s="3"/>
      <c r="E1593" s="3"/>
      <c r="F1593" s="3"/>
      <c r="G1593" s="3"/>
      <c r="H1593" s="3"/>
      <c r="I1593" s="3"/>
      <c r="J1593" s="3"/>
      <c r="K1593" s="3"/>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c r="AM1593" s="3"/>
      <c r="AN1593" s="3"/>
      <c r="AO1593" s="3"/>
      <c r="AP1593" s="3"/>
      <c r="AQ1593" s="3"/>
      <c r="AR1593" s="3"/>
      <c r="AS1593" s="3"/>
      <c r="AT1593" s="3"/>
      <c r="AU1593" s="3"/>
    </row>
    <row r="1594" spans="3:47" x14ac:dyDescent="0.2">
      <c r="C1594" s="3"/>
      <c r="D1594" s="3"/>
      <c r="E1594" s="3"/>
      <c r="F1594" s="3"/>
      <c r="G1594" s="3"/>
      <c r="H1594" s="3"/>
      <c r="I1594" s="3"/>
      <c r="J1594" s="3"/>
      <c r="K1594" s="3"/>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c r="AM1594" s="3"/>
      <c r="AN1594" s="3"/>
      <c r="AO1594" s="3"/>
      <c r="AP1594" s="3"/>
      <c r="AQ1594" s="3"/>
      <c r="AR1594" s="3"/>
      <c r="AS1594" s="3"/>
      <c r="AT1594" s="3"/>
      <c r="AU1594" s="3"/>
    </row>
    <row r="1595" spans="3:47" x14ac:dyDescent="0.2">
      <c r="C1595" s="3"/>
      <c r="D1595" s="3"/>
      <c r="E1595" s="3"/>
      <c r="F1595" s="3"/>
      <c r="G1595" s="3"/>
      <c r="H1595" s="3"/>
      <c r="I1595" s="3"/>
      <c r="J1595" s="3"/>
      <c r="K1595" s="3"/>
      <c r="L1595" s="3"/>
      <c r="M1595" s="3"/>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c r="AM1595" s="3"/>
      <c r="AN1595" s="3"/>
      <c r="AO1595" s="3"/>
      <c r="AP1595" s="3"/>
      <c r="AQ1595" s="3"/>
      <c r="AR1595" s="3"/>
      <c r="AS1595" s="3"/>
      <c r="AT1595" s="3"/>
      <c r="AU1595" s="3"/>
    </row>
    <row r="1596" spans="3:47" x14ac:dyDescent="0.2">
      <c r="C1596" s="3"/>
      <c r="D1596" s="3"/>
      <c r="E1596" s="3"/>
      <c r="F1596" s="3"/>
      <c r="G1596" s="3"/>
      <c r="H1596" s="3"/>
      <c r="I1596" s="3"/>
      <c r="J1596" s="3"/>
      <c r="K1596" s="3"/>
      <c r="L1596" s="3"/>
      <c r="M1596" s="3"/>
      <c r="N1596" s="3"/>
      <c r="O1596" s="3"/>
      <c r="P1596" s="3"/>
      <c r="Q1596" s="3"/>
      <c r="R1596" s="3"/>
      <c r="S1596" s="3"/>
      <c r="T1596" s="3"/>
      <c r="U1596" s="3"/>
      <c r="V1596" s="3"/>
      <c r="W1596" s="3"/>
      <c r="X1596" s="3"/>
      <c r="Y1596" s="3"/>
      <c r="Z1596" s="3"/>
      <c r="AA1596" s="3"/>
      <c r="AB1596" s="3"/>
      <c r="AC1596" s="3"/>
      <c r="AD1596" s="3"/>
      <c r="AE1596" s="3"/>
      <c r="AF1596" s="3"/>
      <c r="AG1596" s="3"/>
      <c r="AH1596" s="3"/>
      <c r="AI1596" s="3"/>
      <c r="AJ1596" s="3"/>
      <c r="AK1596" s="3"/>
      <c r="AL1596" s="3"/>
      <c r="AM1596" s="3"/>
      <c r="AN1596" s="3"/>
      <c r="AO1596" s="3"/>
      <c r="AP1596" s="3"/>
      <c r="AQ1596" s="3"/>
      <c r="AR1596" s="3"/>
      <c r="AS1596" s="3"/>
      <c r="AT1596" s="3"/>
      <c r="AU1596" s="3"/>
    </row>
    <row r="1597" spans="3:47" x14ac:dyDescent="0.2">
      <c r="C1597" s="3"/>
      <c r="D1597" s="3"/>
      <c r="E1597" s="3"/>
      <c r="F1597" s="3"/>
      <c r="G1597" s="3"/>
      <c r="H1597" s="3"/>
      <c r="I1597" s="3"/>
      <c r="J1597" s="3"/>
      <c r="K1597" s="3"/>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c r="AM1597" s="3"/>
      <c r="AN1597" s="3"/>
      <c r="AO1597" s="3"/>
      <c r="AP1597" s="3"/>
      <c r="AQ1597" s="3"/>
      <c r="AR1597" s="3"/>
      <c r="AS1597" s="3"/>
      <c r="AT1597" s="3"/>
      <c r="AU1597" s="3"/>
    </row>
    <row r="1598" spans="3:47" x14ac:dyDescent="0.2">
      <c r="C1598" s="3"/>
      <c r="D1598" s="3"/>
      <c r="E1598" s="3"/>
      <c r="F1598" s="3"/>
      <c r="G1598" s="3"/>
      <c r="H1598" s="3"/>
      <c r="I1598" s="3"/>
      <c r="J1598" s="3"/>
      <c r="K1598" s="3"/>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c r="AM1598" s="3"/>
      <c r="AN1598" s="3"/>
      <c r="AO1598" s="3"/>
      <c r="AP1598" s="3"/>
      <c r="AQ1598" s="3"/>
      <c r="AR1598" s="3"/>
      <c r="AS1598" s="3"/>
      <c r="AT1598" s="3"/>
      <c r="AU1598" s="3"/>
    </row>
    <row r="1599" spans="3:47" x14ac:dyDescent="0.2">
      <c r="C1599" s="3"/>
      <c r="D1599" s="3"/>
      <c r="E1599" s="3"/>
      <c r="F1599" s="3"/>
      <c r="G1599" s="3"/>
      <c r="H1599" s="3"/>
      <c r="I1599" s="3"/>
      <c r="J1599" s="3"/>
      <c r="K1599" s="3"/>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c r="AM1599" s="3"/>
      <c r="AN1599" s="3"/>
      <c r="AO1599" s="3"/>
      <c r="AP1599" s="3"/>
      <c r="AQ1599" s="3"/>
      <c r="AR1599" s="3"/>
      <c r="AS1599" s="3"/>
      <c r="AT1599" s="3"/>
      <c r="AU1599" s="3"/>
    </row>
    <row r="1600" spans="3:47" x14ac:dyDescent="0.2">
      <c r="C1600" s="3"/>
      <c r="D1600" s="3"/>
      <c r="E1600" s="3"/>
      <c r="F1600" s="3"/>
      <c r="G1600" s="3"/>
      <c r="H1600" s="3"/>
      <c r="I1600" s="3"/>
      <c r="J1600" s="3"/>
      <c r="K1600" s="3"/>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c r="AM1600" s="3"/>
      <c r="AN1600" s="3"/>
      <c r="AO1600" s="3"/>
      <c r="AP1600" s="3"/>
      <c r="AQ1600" s="3"/>
      <c r="AR1600" s="3"/>
      <c r="AS1600" s="3"/>
      <c r="AT1600" s="3"/>
      <c r="AU1600" s="3"/>
    </row>
    <row r="1601" spans="3:47" x14ac:dyDescent="0.2">
      <c r="C1601" s="3"/>
      <c r="D1601" s="3"/>
      <c r="E1601" s="3"/>
      <c r="F1601" s="3"/>
      <c r="G1601" s="3"/>
      <c r="H1601" s="3"/>
      <c r="I1601" s="3"/>
      <c r="J1601" s="3"/>
      <c r="K1601" s="3"/>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c r="AM1601" s="3"/>
      <c r="AN1601" s="3"/>
      <c r="AO1601" s="3"/>
      <c r="AP1601" s="3"/>
      <c r="AQ1601" s="3"/>
      <c r="AR1601" s="3"/>
      <c r="AS1601" s="3"/>
      <c r="AT1601" s="3"/>
      <c r="AU1601" s="3"/>
    </row>
    <row r="1602" spans="3:47" x14ac:dyDescent="0.2">
      <c r="C1602" s="3"/>
      <c r="D1602" s="3"/>
      <c r="E1602" s="3"/>
      <c r="F1602" s="3"/>
      <c r="G1602" s="3"/>
      <c r="H1602" s="3"/>
      <c r="I1602" s="3"/>
      <c r="J1602" s="3"/>
      <c r="K1602" s="3"/>
      <c r="L1602" s="3"/>
      <c r="M1602" s="3"/>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c r="AM1602" s="3"/>
      <c r="AN1602" s="3"/>
      <c r="AO1602" s="3"/>
      <c r="AP1602" s="3"/>
      <c r="AQ1602" s="3"/>
      <c r="AR1602" s="3"/>
      <c r="AS1602" s="3"/>
      <c r="AT1602" s="3"/>
      <c r="AU1602" s="3"/>
    </row>
    <row r="1603" spans="3:47" x14ac:dyDescent="0.2">
      <c r="C1603" s="3"/>
      <c r="D1603" s="3"/>
      <c r="E1603" s="3"/>
      <c r="F1603" s="3"/>
      <c r="G1603" s="3"/>
      <c r="H1603" s="3"/>
      <c r="I1603" s="3"/>
      <c r="J1603" s="3"/>
      <c r="K1603" s="3"/>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c r="AM1603" s="3"/>
      <c r="AN1603" s="3"/>
      <c r="AO1603" s="3"/>
      <c r="AP1603" s="3"/>
      <c r="AQ1603" s="3"/>
      <c r="AR1603" s="3"/>
      <c r="AS1603" s="3"/>
      <c r="AT1603" s="3"/>
      <c r="AU1603" s="3"/>
    </row>
    <row r="1604" spans="3:47" x14ac:dyDescent="0.2">
      <c r="C1604" s="3"/>
      <c r="D1604" s="3"/>
      <c r="E1604" s="3"/>
      <c r="F1604" s="3"/>
      <c r="G1604" s="3"/>
      <c r="H1604" s="3"/>
      <c r="I1604" s="3"/>
      <c r="J1604" s="3"/>
      <c r="K1604" s="3"/>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c r="AM1604" s="3"/>
      <c r="AN1604" s="3"/>
      <c r="AO1604" s="3"/>
      <c r="AP1604" s="3"/>
      <c r="AQ1604" s="3"/>
      <c r="AR1604" s="3"/>
      <c r="AS1604" s="3"/>
      <c r="AT1604" s="3"/>
      <c r="AU1604" s="3"/>
    </row>
    <row r="1605" spans="3:47" x14ac:dyDescent="0.2">
      <c r="C1605" s="3"/>
      <c r="D1605" s="3"/>
      <c r="E1605" s="3"/>
      <c r="F1605" s="3"/>
      <c r="G1605" s="3"/>
      <c r="H1605" s="3"/>
      <c r="I1605" s="3"/>
      <c r="J1605" s="3"/>
      <c r="K1605" s="3"/>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c r="AM1605" s="3"/>
      <c r="AN1605" s="3"/>
      <c r="AO1605" s="3"/>
      <c r="AP1605" s="3"/>
      <c r="AQ1605" s="3"/>
      <c r="AR1605" s="3"/>
      <c r="AS1605" s="3"/>
      <c r="AT1605" s="3"/>
      <c r="AU1605" s="3"/>
    </row>
    <row r="1606" spans="3:47" x14ac:dyDescent="0.2">
      <c r="C1606" s="3"/>
      <c r="D1606" s="3"/>
      <c r="E1606" s="3"/>
      <c r="F1606" s="3"/>
      <c r="G1606" s="3"/>
      <c r="H1606" s="3"/>
      <c r="I1606" s="3"/>
      <c r="J1606" s="3"/>
      <c r="K1606" s="3"/>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c r="AM1606" s="3"/>
      <c r="AN1606" s="3"/>
      <c r="AO1606" s="3"/>
      <c r="AP1606" s="3"/>
      <c r="AQ1606" s="3"/>
      <c r="AR1606" s="3"/>
      <c r="AS1606" s="3"/>
      <c r="AT1606" s="3"/>
      <c r="AU1606" s="3"/>
    </row>
    <row r="1607" spans="3:47" x14ac:dyDescent="0.2">
      <c r="C1607" s="3"/>
      <c r="D1607" s="3"/>
      <c r="E1607" s="3"/>
      <c r="F1607" s="3"/>
      <c r="G1607" s="3"/>
      <c r="H1607" s="3"/>
      <c r="I1607" s="3"/>
      <c r="J1607" s="3"/>
      <c r="K1607" s="3"/>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c r="AM1607" s="3"/>
      <c r="AN1607" s="3"/>
      <c r="AO1607" s="3"/>
      <c r="AP1607" s="3"/>
      <c r="AQ1607" s="3"/>
      <c r="AR1607" s="3"/>
      <c r="AS1607" s="3"/>
      <c r="AT1607" s="3"/>
      <c r="AU1607" s="3"/>
    </row>
    <row r="1608" spans="3:47" x14ac:dyDescent="0.2">
      <c r="C1608" s="3"/>
      <c r="D1608" s="3"/>
      <c r="E1608" s="3"/>
      <c r="F1608" s="3"/>
      <c r="G1608" s="3"/>
      <c r="H1608" s="3"/>
      <c r="I1608" s="3"/>
      <c r="J1608" s="3"/>
      <c r="K1608" s="3"/>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c r="AM1608" s="3"/>
      <c r="AN1608" s="3"/>
      <c r="AO1608" s="3"/>
      <c r="AP1608" s="3"/>
      <c r="AQ1608" s="3"/>
      <c r="AR1608" s="3"/>
      <c r="AS1608" s="3"/>
      <c r="AT1608" s="3"/>
      <c r="AU1608" s="3"/>
    </row>
    <row r="1609" spans="3:47" x14ac:dyDescent="0.2">
      <c r="C1609" s="3"/>
      <c r="D1609" s="3"/>
      <c r="E1609" s="3"/>
      <c r="F1609" s="3"/>
      <c r="G1609" s="3"/>
      <c r="H1609" s="3"/>
      <c r="I1609" s="3"/>
      <c r="J1609" s="3"/>
      <c r="K1609" s="3"/>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c r="AM1609" s="3"/>
      <c r="AN1609" s="3"/>
      <c r="AO1609" s="3"/>
      <c r="AP1609" s="3"/>
      <c r="AQ1609" s="3"/>
      <c r="AR1609" s="3"/>
      <c r="AS1609" s="3"/>
      <c r="AT1609" s="3"/>
      <c r="AU1609" s="3"/>
    </row>
    <row r="1610" spans="3:47" x14ac:dyDescent="0.2">
      <c r="C1610" s="3"/>
      <c r="D1610" s="3"/>
      <c r="E1610" s="3"/>
      <c r="F1610" s="3"/>
      <c r="G1610" s="3"/>
      <c r="H1610" s="3"/>
      <c r="I1610" s="3"/>
      <c r="J1610" s="3"/>
      <c r="K1610" s="3"/>
      <c r="L1610" s="3"/>
      <c r="M1610" s="3"/>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c r="AM1610" s="3"/>
      <c r="AN1610" s="3"/>
      <c r="AO1610" s="3"/>
      <c r="AP1610" s="3"/>
      <c r="AQ1610" s="3"/>
      <c r="AR1610" s="3"/>
      <c r="AS1610" s="3"/>
      <c r="AT1610" s="3"/>
      <c r="AU1610" s="3"/>
    </row>
    <row r="1611" spans="3:47" x14ac:dyDescent="0.2">
      <c r="C1611" s="3"/>
      <c r="D1611" s="3"/>
      <c r="E1611" s="3"/>
      <c r="F1611" s="3"/>
      <c r="G1611" s="3"/>
      <c r="H1611" s="3"/>
      <c r="I1611" s="3"/>
      <c r="J1611" s="3"/>
      <c r="K1611" s="3"/>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c r="AM1611" s="3"/>
      <c r="AN1611" s="3"/>
      <c r="AO1611" s="3"/>
      <c r="AP1611" s="3"/>
      <c r="AQ1611" s="3"/>
      <c r="AR1611" s="3"/>
      <c r="AS1611" s="3"/>
      <c r="AT1611" s="3"/>
      <c r="AU1611" s="3"/>
    </row>
    <row r="1612" spans="3:47" x14ac:dyDescent="0.2">
      <c r="C1612" s="3"/>
      <c r="D1612" s="3"/>
      <c r="E1612" s="3"/>
      <c r="F1612" s="3"/>
      <c r="G1612" s="3"/>
      <c r="H1612" s="3"/>
      <c r="I1612" s="3"/>
      <c r="J1612" s="3"/>
      <c r="K1612" s="3"/>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c r="AM1612" s="3"/>
      <c r="AN1612" s="3"/>
      <c r="AO1612" s="3"/>
      <c r="AP1612" s="3"/>
      <c r="AQ1612" s="3"/>
      <c r="AR1612" s="3"/>
      <c r="AS1612" s="3"/>
      <c r="AT1612" s="3"/>
      <c r="AU1612" s="3"/>
    </row>
    <row r="1613" spans="3:47" x14ac:dyDescent="0.2">
      <c r="C1613" s="3"/>
      <c r="D1613" s="3"/>
      <c r="E1613" s="3"/>
      <c r="F1613" s="3"/>
      <c r="G1613" s="3"/>
      <c r="H1613" s="3"/>
      <c r="I1613" s="3"/>
      <c r="J1613" s="3"/>
      <c r="K1613" s="3"/>
      <c r="L1613" s="3"/>
      <c r="M1613" s="3"/>
      <c r="N1613" s="3"/>
      <c r="O1613" s="3"/>
      <c r="P1613" s="3"/>
      <c r="Q1613" s="3"/>
      <c r="R1613" s="3"/>
      <c r="S1613" s="3"/>
      <c r="T1613" s="3"/>
      <c r="U1613" s="3"/>
      <c r="V1613" s="3"/>
      <c r="W1613" s="3"/>
      <c r="X1613" s="3"/>
      <c r="Y1613" s="3"/>
      <c r="Z1613" s="3"/>
      <c r="AA1613" s="3"/>
      <c r="AB1613" s="3"/>
      <c r="AC1613" s="3"/>
      <c r="AD1613" s="3"/>
      <c r="AE1613" s="3"/>
      <c r="AF1613" s="3"/>
      <c r="AG1613" s="3"/>
      <c r="AH1613" s="3"/>
      <c r="AI1613" s="3"/>
      <c r="AJ1613" s="3"/>
      <c r="AK1613" s="3"/>
      <c r="AL1613" s="3"/>
      <c r="AM1613" s="3"/>
      <c r="AN1613" s="3"/>
      <c r="AO1613" s="3"/>
      <c r="AP1613" s="3"/>
      <c r="AQ1613" s="3"/>
      <c r="AR1613" s="3"/>
      <c r="AS1613" s="3"/>
      <c r="AT1613" s="3"/>
      <c r="AU1613" s="3"/>
    </row>
    <row r="1614" spans="3:47" x14ac:dyDescent="0.2">
      <c r="C1614" s="3"/>
      <c r="D1614" s="3"/>
      <c r="E1614" s="3"/>
      <c r="F1614" s="3"/>
      <c r="G1614" s="3"/>
      <c r="H1614" s="3"/>
      <c r="I1614" s="3"/>
      <c r="J1614" s="3"/>
      <c r="K1614" s="3"/>
      <c r="L1614" s="3"/>
      <c r="M1614" s="3"/>
      <c r="N1614" s="3"/>
      <c r="O1614" s="3"/>
      <c r="P1614" s="3"/>
      <c r="Q1614" s="3"/>
      <c r="R1614" s="3"/>
      <c r="S1614" s="3"/>
      <c r="T1614" s="3"/>
      <c r="U1614" s="3"/>
      <c r="V1614" s="3"/>
      <c r="W1614" s="3"/>
      <c r="X1614" s="3"/>
      <c r="Y1614" s="3"/>
      <c r="Z1614" s="3"/>
      <c r="AA1614" s="3"/>
      <c r="AB1614" s="3"/>
      <c r="AC1614" s="3"/>
      <c r="AD1614" s="3"/>
      <c r="AE1614" s="3"/>
      <c r="AF1614" s="3"/>
      <c r="AG1614" s="3"/>
      <c r="AH1614" s="3"/>
      <c r="AI1614" s="3"/>
      <c r="AJ1614" s="3"/>
      <c r="AK1614" s="3"/>
      <c r="AL1614" s="3"/>
      <c r="AM1614" s="3"/>
      <c r="AN1614" s="3"/>
      <c r="AO1614" s="3"/>
      <c r="AP1614" s="3"/>
      <c r="AQ1614" s="3"/>
      <c r="AR1614" s="3"/>
      <c r="AS1614" s="3"/>
      <c r="AT1614" s="3"/>
      <c r="AU1614" s="3"/>
    </row>
    <row r="1615" spans="3:47" x14ac:dyDescent="0.2">
      <c r="C1615" s="3"/>
      <c r="D1615" s="3"/>
      <c r="E1615" s="3"/>
      <c r="F1615" s="3"/>
      <c r="G1615" s="3"/>
      <c r="H1615" s="3"/>
      <c r="I1615" s="3"/>
      <c r="J1615" s="3"/>
      <c r="K1615" s="3"/>
      <c r="L1615" s="3"/>
      <c r="M1615" s="3"/>
      <c r="N1615" s="3"/>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c r="AM1615" s="3"/>
      <c r="AN1615" s="3"/>
      <c r="AO1615" s="3"/>
      <c r="AP1615" s="3"/>
      <c r="AQ1615" s="3"/>
      <c r="AR1615" s="3"/>
      <c r="AS1615" s="3"/>
      <c r="AT1615" s="3"/>
      <c r="AU1615" s="3"/>
    </row>
    <row r="1616" spans="3:47" x14ac:dyDescent="0.2">
      <c r="C1616" s="3"/>
      <c r="D1616" s="3"/>
      <c r="E1616" s="3"/>
      <c r="F1616" s="3"/>
      <c r="G1616" s="3"/>
      <c r="H1616" s="3"/>
      <c r="I1616" s="3"/>
      <c r="J1616" s="3"/>
      <c r="K1616" s="3"/>
      <c r="L1616" s="3"/>
      <c r="M1616" s="3"/>
      <c r="N1616" s="3"/>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c r="AM1616" s="3"/>
      <c r="AN1616" s="3"/>
      <c r="AO1616" s="3"/>
      <c r="AP1616" s="3"/>
      <c r="AQ1616" s="3"/>
      <c r="AR1616" s="3"/>
      <c r="AS1616" s="3"/>
      <c r="AT1616" s="3"/>
      <c r="AU1616" s="3"/>
    </row>
    <row r="1617" spans="3:47" x14ac:dyDescent="0.2">
      <c r="C1617" s="3"/>
      <c r="D1617" s="3"/>
      <c r="E1617" s="3"/>
      <c r="F1617" s="3"/>
      <c r="G1617" s="3"/>
      <c r="H1617" s="3"/>
      <c r="I1617" s="3"/>
      <c r="J1617" s="3"/>
      <c r="K1617" s="3"/>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c r="AM1617" s="3"/>
      <c r="AN1617" s="3"/>
      <c r="AO1617" s="3"/>
      <c r="AP1617" s="3"/>
      <c r="AQ1617" s="3"/>
      <c r="AR1617" s="3"/>
      <c r="AS1617" s="3"/>
      <c r="AT1617" s="3"/>
      <c r="AU1617" s="3"/>
    </row>
    <row r="1618" spans="3:47" x14ac:dyDescent="0.2">
      <c r="C1618" s="3"/>
      <c r="D1618" s="3"/>
      <c r="E1618" s="3"/>
      <c r="F1618" s="3"/>
      <c r="G1618" s="3"/>
      <c r="H1618" s="3"/>
      <c r="I1618" s="3"/>
      <c r="J1618" s="3"/>
      <c r="K1618" s="3"/>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c r="AM1618" s="3"/>
      <c r="AN1618" s="3"/>
      <c r="AO1618" s="3"/>
      <c r="AP1618" s="3"/>
      <c r="AQ1618" s="3"/>
      <c r="AR1618" s="3"/>
      <c r="AS1618" s="3"/>
      <c r="AT1618" s="3"/>
      <c r="AU1618" s="3"/>
    </row>
    <row r="1619" spans="3:47" x14ac:dyDescent="0.2">
      <c r="C1619" s="3"/>
      <c r="D1619" s="3"/>
      <c r="E1619" s="3"/>
      <c r="F1619" s="3"/>
      <c r="G1619" s="3"/>
      <c r="H1619" s="3"/>
      <c r="I1619" s="3"/>
      <c r="J1619" s="3"/>
      <c r="K1619" s="3"/>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c r="AM1619" s="3"/>
      <c r="AN1619" s="3"/>
      <c r="AO1619" s="3"/>
      <c r="AP1619" s="3"/>
      <c r="AQ1619" s="3"/>
      <c r="AR1619" s="3"/>
      <c r="AS1619" s="3"/>
      <c r="AT1619" s="3"/>
      <c r="AU1619" s="3"/>
    </row>
    <row r="1620" spans="3:47" x14ac:dyDescent="0.2">
      <c r="C1620" s="3"/>
      <c r="D1620" s="3"/>
      <c r="E1620" s="3"/>
      <c r="F1620" s="3"/>
      <c r="G1620" s="3"/>
      <c r="H1620" s="3"/>
      <c r="I1620" s="3"/>
      <c r="J1620" s="3"/>
      <c r="K1620" s="3"/>
      <c r="L1620" s="3"/>
      <c r="M1620" s="3"/>
      <c r="N1620" s="3"/>
      <c r="O1620" s="3"/>
      <c r="P1620" s="3"/>
      <c r="Q1620" s="3"/>
      <c r="R1620" s="3"/>
      <c r="S1620" s="3"/>
      <c r="T1620" s="3"/>
      <c r="U1620" s="3"/>
      <c r="V1620" s="3"/>
      <c r="W1620" s="3"/>
      <c r="X1620" s="3"/>
      <c r="Y1620" s="3"/>
      <c r="Z1620" s="3"/>
      <c r="AA1620" s="3"/>
      <c r="AB1620" s="3"/>
      <c r="AC1620" s="3"/>
      <c r="AD1620" s="3"/>
      <c r="AE1620" s="3"/>
      <c r="AF1620" s="3"/>
      <c r="AG1620" s="3"/>
      <c r="AH1620" s="3"/>
      <c r="AI1620" s="3"/>
      <c r="AJ1620" s="3"/>
      <c r="AK1620" s="3"/>
      <c r="AL1620" s="3"/>
      <c r="AM1620" s="3"/>
      <c r="AN1620" s="3"/>
      <c r="AO1620" s="3"/>
      <c r="AP1620" s="3"/>
      <c r="AQ1620" s="3"/>
      <c r="AR1620" s="3"/>
      <c r="AS1620" s="3"/>
      <c r="AT1620" s="3"/>
      <c r="AU1620" s="3"/>
    </row>
    <row r="1621" spans="3:47" x14ac:dyDescent="0.2">
      <c r="C1621" s="3"/>
      <c r="D1621" s="3"/>
      <c r="E1621" s="3"/>
      <c r="F1621" s="3"/>
      <c r="G1621" s="3"/>
      <c r="H1621" s="3"/>
      <c r="I1621" s="3"/>
      <c r="J1621" s="3"/>
      <c r="K1621" s="3"/>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c r="AM1621" s="3"/>
      <c r="AN1621" s="3"/>
      <c r="AO1621" s="3"/>
      <c r="AP1621" s="3"/>
      <c r="AQ1621" s="3"/>
      <c r="AR1621" s="3"/>
      <c r="AS1621" s="3"/>
      <c r="AT1621" s="3"/>
      <c r="AU1621" s="3"/>
    </row>
    <row r="1622" spans="3:47" x14ac:dyDescent="0.2">
      <c r="C1622" s="3"/>
      <c r="D1622" s="3"/>
      <c r="E1622" s="3"/>
      <c r="F1622" s="3"/>
      <c r="G1622" s="3"/>
      <c r="H1622" s="3"/>
      <c r="I1622" s="3"/>
      <c r="J1622" s="3"/>
      <c r="K1622" s="3"/>
      <c r="L1622" s="3"/>
      <c r="M1622" s="3"/>
      <c r="N1622" s="3"/>
      <c r="O1622" s="3"/>
      <c r="P1622" s="3"/>
      <c r="Q1622" s="3"/>
      <c r="R1622" s="3"/>
      <c r="S1622" s="3"/>
      <c r="T1622" s="3"/>
      <c r="U1622" s="3"/>
      <c r="V1622" s="3"/>
      <c r="W1622" s="3"/>
      <c r="X1622" s="3"/>
      <c r="Y1622" s="3"/>
      <c r="Z1622" s="3"/>
      <c r="AA1622" s="3"/>
      <c r="AB1622" s="3"/>
      <c r="AC1622" s="3"/>
      <c r="AD1622" s="3"/>
      <c r="AE1622" s="3"/>
      <c r="AF1622" s="3"/>
      <c r="AG1622" s="3"/>
      <c r="AH1622" s="3"/>
      <c r="AI1622" s="3"/>
      <c r="AJ1622" s="3"/>
      <c r="AK1622" s="3"/>
      <c r="AL1622" s="3"/>
      <c r="AM1622" s="3"/>
      <c r="AN1622" s="3"/>
      <c r="AO1622" s="3"/>
      <c r="AP1622" s="3"/>
      <c r="AQ1622" s="3"/>
      <c r="AR1622" s="3"/>
      <c r="AS1622" s="3"/>
      <c r="AT1622" s="3"/>
      <c r="AU1622" s="3"/>
    </row>
    <row r="1623" spans="3:47" x14ac:dyDescent="0.2">
      <c r="C1623" s="3"/>
      <c r="D1623" s="3"/>
      <c r="E1623" s="3"/>
      <c r="F1623" s="3"/>
      <c r="G1623" s="3"/>
      <c r="H1623" s="3"/>
      <c r="I1623" s="3"/>
      <c r="J1623" s="3"/>
      <c r="K1623" s="3"/>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c r="AM1623" s="3"/>
      <c r="AN1623" s="3"/>
      <c r="AO1623" s="3"/>
      <c r="AP1623" s="3"/>
      <c r="AQ1623" s="3"/>
      <c r="AR1623" s="3"/>
      <c r="AS1623" s="3"/>
      <c r="AT1623" s="3"/>
      <c r="AU1623" s="3"/>
    </row>
    <row r="1624" spans="3:47" x14ac:dyDescent="0.2">
      <c r="C1624" s="3"/>
      <c r="D1624" s="3"/>
      <c r="E1624" s="3"/>
      <c r="F1624" s="3"/>
      <c r="G1624" s="3"/>
      <c r="H1624" s="3"/>
      <c r="I1624" s="3"/>
      <c r="J1624" s="3"/>
      <c r="K1624" s="3"/>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c r="AM1624" s="3"/>
      <c r="AN1624" s="3"/>
      <c r="AO1624" s="3"/>
      <c r="AP1624" s="3"/>
      <c r="AQ1624" s="3"/>
      <c r="AR1624" s="3"/>
      <c r="AS1624" s="3"/>
      <c r="AT1624" s="3"/>
      <c r="AU1624" s="3"/>
    </row>
    <row r="1625" spans="3:47" x14ac:dyDescent="0.2">
      <c r="C1625" s="3"/>
      <c r="D1625" s="3"/>
      <c r="E1625" s="3"/>
      <c r="F1625" s="3"/>
      <c r="G1625" s="3"/>
      <c r="H1625" s="3"/>
      <c r="I1625" s="3"/>
      <c r="J1625" s="3"/>
      <c r="K1625" s="3"/>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c r="AM1625" s="3"/>
      <c r="AN1625" s="3"/>
      <c r="AO1625" s="3"/>
      <c r="AP1625" s="3"/>
      <c r="AQ1625" s="3"/>
      <c r="AR1625" s="3"/>
      <c r="AS1625" s="3"/>
      <c r="AT1625" s="3"/>
      <c r="AU1625" s="3"/>
    </row>
    <row r="1626" spans="3:47" x14ac:dyDescent="0.2">
      <c r="C1626" s="3"/>
      <c r="D1626" s="3"/>
      <c r="E1626" s="3"/>
      <c r="F1626" s="3"/>
      <c r="G1626" s="3"/>
      <c r="H1626" s="3"/>
      <c r="I1626" s="3"/>
      <c r="J1626" s="3"/>
      <c r="K1626" s="3"/>
      <c r="L1626" s="3"/>
      <c r="M1626" s="3"/>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c r="AM1626" s="3"/>
      <c r="AN1626" s="3"/>
      <c r="AO1626" s="3"/>
      <c r="AP1626" s="3"/>
      <c r="AQ1626" s="3"/>
      <c r="AR1626" s="3"/>
      <c r="AS1626" s="3"/>
      <c r="AT1626" s="3"/>
      <c r="AU1626" s="3"/>
    </row>
    <row r="1627" spans="3:47" x14ac:dyDescent="0.2">
      <c r="C1627" s="3"/>
      <c r="D1627" s="3"/>
      <c r="E1627" s="3"/>
      <c r="F1627" s="3"/>
      <c r="G1627" s="3"/>
      <c r="H1627" s="3"/>
      <c r="I1627" s="3"/>
      <c r="J1627" s="3"/>
      <c r="K1627" s="3"/>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c r="AM1627" s="3"/>
      <c r="AN1627" s="3"/>
      <c r="AO1627" s="3"/>
      <c r="AP1627" s="3"/>
      <c r="AQ1627" s="3"/>
      <c r="AR1627" s="3"/>
      <c r="AS1627" s="3"/>
      <c r="AT1627" s="3"/>
      <c r="AU1627" s="3"/>
    </row>
    <row r="1628" spans="3:47" x14ac:dyDescent="0.2">
      <c r="C1628" s="3"/>
      <c r="D1628" s="3"/>
      <c r="E1628" s="3"/>
      <c r="F1628" s="3"/>
      <c r="G1628" s="3"/>
      <c r="H1628" s="3"/>
      <c r="I1628" s="3"/>
      <c r="J1628" s="3"/>
      <c r="K1628" s="3"/>
      <c r="L1628" s="3"/>
      <c r="M1628" s="3"/>
      <c r="N1628" s="3"/>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c r="AM1628" s="3"/>
      <c r="AN1628" s="3"/>
      <c r="AO1628" s="3"/>
      <c r="AP1628" s="3"/>
      <c r="AQ1628" s="3"/>
      <c r="AR1628" s="3"/>
      <c r="AS1628" s="3"/>
      <c r="AT1628" s="3"/>
      <c r="AU1628" s="3"/>
    </row>
    <row r="1629" spans="3:47" x14ac:dyDescent="0.2">
      <c r="C1629" s="3"/>
      <c r="D1629" s="3"/>
      <c r="E1629" s="3"/>
      <c r="F1629" s="3"/>
      <c r="G1629" s="3"/>
      <c r="H1629" s="3"/>
      <c r="I1629" s="3"/>
      <c r="J1629" s="3"/>
      <c r="K1629" s="3"/>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c r="AM1629" s="3"/>
      <c r="AN1629" s="3"/>
      <c r="AO1629" s="3"/>
      <c r="AP1629" s="3"/>
      <c r="AQ1629" s="3"/>
      <c r="AR1629" s="3"/>
      <c r="AS1629" s="3"/>
      <c r="AT1629" s="3"/>
      <c r="AU1629" s="3"/>
    </row>
    <row r="1630" spans="3:47" x14ac:dyDescent="0.2">
      <c r="C1630" s="3"/>
      <c r="D1630" s="3"/>
      <c r="E1630" s="3"/>
      <c r="F1630" s="3"/>
      <c r="G1630" s="3"/>
      <c r="H1630" s="3"/>
      <c r="I1630" s="3"/>
      <c r="J1630" s="3"/>
      <c r="K1630" s="3"/>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c r="AM1630" s="3"/>
      <c r="AN1630" s="3"/>
      <c r="AO1630" s="3"/>
      <c r="AP1630" s="3"/>
      <c r="AQ1630" s="3"/>
      <c r="AR1630" s="3"/>
      <c r="AS1630" s="3"/>
      <c r="AT1630" s="3"/>
      <c r="AU1630" s="3"/>
    </row>
    <row r="1631" spans="3:47" x14ac:dyDescent="0.2">
      <c r="C1631" s="3"/>
      <c r="D1631" s="3"/>
      <c r="E1631" s="3"/>
      <c r="F1631" s="3"/>
      <c r="G1631" s="3"/>
      <c r="H1631" s="3"/>
      <c r="I1631" s="3"/>
      <c r="J1631" s="3"/>
      <c r="K1631" s="3"/>
      <c r="L1631" s="3"/>
      <c r="M1631" s="3"/>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c r="AM1631" s="3"/>
      <c r="AN1631" s="3"/>
      <c r="AO1631" s="3"/>
      <c r="AP1631" s="3"/>
      <c r="AQ1631" s="3"/>
      <c r="AR1631" s="3"/>
      <c r="AS1631" s="3"/>
      <c r="AT1631" s="3"/>
      <c r="AU1631" s="3"/>
    </row>
    <row r="1632" spans="3:47" x14ac:dyDescent="0.2">
      <c r="C1632" s="3"/>
      <c r="D1632" s="3"/>
      <c r="E1632" s="3"/>
      <c r="F1632" s="3"/>
      <c r="G1632" s="3"/>
      <c r="H1632" s="3"/>
      <c r="I1632" s="3"/>
      <c r="J1632" s="3"/>
      <c r="K1632" s="3"/>
      <c r="L1632" s="3"/>
      <c r="M1632" s="3"/>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c r="AM1632" s="3"/>
      <c r="AN1632" s="3"/>
      <c r="AO1632" s="3"/>
      <c r="AP1632" s="3"/>
      <c r="AQ1632" s="3"/>
      <c r="AR1632" s="3"/>
      <c r="AS1632" s="3"/>
      <c r="AT1632" s="3"/>
      <c r="AU1632" s="3"/>
    </row>
    <row r="1633" spans="3:47" x14ac:dyDescent="0.2">
      <c r="C1633" s="3"/>
      <c r="D1633" s="3"/>
      <c r="E1633" s="3"/>
      <c r="F1633" s="3"/>
      <c r="G1633" s="3"/>
      <c r="H1633" s="3"/>
      <c r="I1633" s="3"/>
      <c r="J1633" s="3"/>
      <c r="K1633" s="3"/>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c r="AM1633" s="3"/>
      <c r="AN1633" s="3"/>
      <c r="AO1633" s="3"/>
      <c r="AP1633" s="3"/>
      <c r="AQ1633" s="3"/>
      <c r="AR1633" s="3"/>
      <c r="AS1633" s="3"/>
      <c r="AT1633" s="3"/>
      <c r="AU1633" s="3"/>
    </row>
    <row r="1634" spans="3:47" x14ac:dyDescent="0.2">
      <c r="C1634" s="3"/>
      <c r="D1634" s="3"/>
      <c r="E1634" s="3"/>
      <c r="F1634" s="3"/>
      <c r="G1634" s="3"/>
      <c r="H1634" s="3"/>
      <c r="I1634" s="3"/>
      <c r="J1634" s="3"/>
      <c r="K1634" s="3"/>
      <c r="L1634" s="3"/>
      <c r="M1634" s="3"/>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c r="AM1634" s="3"/>
      <c r="AN1634" s="3"/>
      <c r="AO1634" s="3"/>
      <c r="AP1634" s="3"/>
      <c r="AQ1634" s="3"/>
      <c r="AR1634" s="3"/>
      <c r="AS1634" s="3"/>
      <c r="AT1634" s="3"/>
      <c r="AU1634" s="3"/>
    </row>
    <row r="1635" spans="3:47" x14ac:dyDescent="0.2">
      <c r="C1635" s="3"/>
      <c r="D1635" s="3"/>
      <c r="E1635" s="3"/>
      <c r="F1635" s="3"/>
      <c r="G1635" s="3"/>
      <c r="H1635" s="3"/>
      <c r="I1635" s="3"/>
      <c r="J1635" s="3"/>
      <c r="K1635" s="3"/>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c r="AM1635" s="3"/>
      <c r="AN1635" s="3"/>
      <c r="AO1635" s="3"/>
      <c r="AP1635" s="3"/>
      <c r="AQ1635" s="3"/>
      <c r="AR1635" s="3"/>
      <c r="AS1635" s="3"/>
      <c r="AT1635" s="3"/>
      <c r="AU1635" s="3"/>
    </row>
    <row r="1636" spans="3:47" x14ac:dyDescent="0.2">
      <c r="C1636" s="3"/>
      <c r="D1636" s="3"/>
      <c r="E1636" s="3"/>
      <c r="F1636" s="3"/>
      <c r="G1636" s="3"/>
      <c r="H1636" s="3"/>
      <c r="I1636" s="3"/>
      <c r="J1636" s="3"/>
      <c r="K1636" s="3"/>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c r="AM1636" s="3"/>
      <c r="AN1636" s="3"/>
      <c r="AO1636" s="3"/>
      <c r="AP1636" s="3"/>
      <c r="AQ1636" s="3"/>
      <c r="AR1636" s="3"/>
      <c r="AS1636" s="3"/>
      <c r="AT1636" s="3"/>
      <c r="AU1636" s="3"/>
    </row>
    <row r="1637" spans="3:47" x14ac:dyDescent="0.2">
      <c r="C1637" s="3"/>
      <c r="D1637" s="3"/>
      <c r="E1637" s="3"/>
      <c r="F1637" s="3"/>
      <c r="G1637" s="3"/>
      <c r="H1637" s="3"/>
      <c r="I1637" s="3"/>
      <c r="J1637" s="3"/>
      <c r="K1637" s="3"/>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c r="AM1637" s="3"/>
      <c r="AN1637" s="3"/>
      <c r="AO1637" s="3"/>
      <c r="AP1637" s="3"/>
      <c r="AQ1637" s="3"/>
      <c r="AR1637" s="3"/>
      <c r="AS1637" s="3"/>
      <c r="AT1637" s="3"/>
      <c r="AU1637" s="3"/>
    </row>
    <row r="1638" spans="3:47" x14ac:dyDescent="0.2">
      <c r="C1638" s="3"/>
      <c r="D1638" s="3"/>
      <c r="E1638" s="3"/>
      <c r="F1638" s="3"/>
      <c r="G1638" s="3"/>
      <c r="H1638" s="3"/>
      <c r="I1638" s="3"/>
      <c r="J1638" s="3"/>
      <c r="K1638" s="3"/>
      <c r="L1638" s="3"/>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c r="AM1638" s="3"/>
      <c r="AN1638" s="3"/>
      <c r="AO1638" s="3"/>
      <c r="AP1638" s="3"/>
      <c r="AQ1638" s="3"/>
      <c r="AR1638" s="3"/>
      <c r="AS1638" s="3"/>
      <c r="AT1638" s="3"/>
      <c r="AU1638" s="3"/>
    </row>
    <row r="1639" spans="3:47" x14ac:dyDescent="0.2">
      <c r="C1639" s="3"/>
      <c r="D1639" s="3"/>
      <c r="E1639" s="3"/>
      <c r="F1639" s="3"/>
      <c r="G1639" s="3"/>
      <c r="H1639" s="3"/>
      <c r="I1639" s="3"/>
      <c r="J1639" s="3"/>
      <c r="K1639" s="3"/>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c r="AM1639" s="3"/>
      <c r="AN1639" s="3"/>
      <c r="AO1639" s="3"/>
      <c r="AP1639" s="3"/>
      <c r="AQ1639" s="3"/>
      <c r="AR1639" s="3"/>
      <c r="AS1639" s="3"/>
      <c r="AT1639" s="3"/>
      <c r="AU1639" s="3"/>
    </row>
    <row r="1640" spans="3:47" x14ac:dyDescent="0.2">
      <c r="C1640" s="3"/>
      <c r="D1640" s="3"/>
      <c r="E1640" s="3"/>
      <c r="F1640" s="3"/>
      <c r="G1640" s="3"/>
      <c r="H1640" s="3"/>
      <c r="I1640" s="3"/>
      <c r="J1640" s="3"/>
      <c r="K1640" s="3"/>
      <c r="L1640" s="3"/>
      <c r="M1640" s="3"/>
      <c r="N1640" s="3"/>
      <c r="O1640" s="3"/>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c r="AM1640" s="3"/>
      <c r="AN1640" s="3"/>
      <c r="AO1640" s="3"/>
      <c r="AP1640" s="3"/>
      <c r="AQ1640" s="3"/>
      <c r="AR1640" s="3"/>
      <c r="AS1640" s="3"/>
      <c r="AT1640" s="3"/>
      <c r="AU1640" s="3"/>
    </row>
    <row r="1641" spans="3:47" x14ac:dyDescent="0.2">
      <c r="C1641" s="3"/>
      <c r="D1641" s="3"/>
      <c r="E1641" s="3"/>
      <c r="F1641" s="3"/>
      <c r="G1641" s="3"/>
      <c r="H1641" s="3"/>
      <c r="I1641" s="3"/>
      <c r="J1641" s="3"/>
      <c r="K1641" s="3"/>
      <c r="L1641" s="3"/>
      <c r="M1641" s="3"/>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c r="AM1641" s="3"/>
      <c r="AN1641" s="3"/>
      <c r="AO1641" s="3"/>
      <c r="AP1641" s="3"/>
      <c r="AQ1641" s="3"/>
      <c r="AR1641" s="3"/>
      <c r="AS1641" s="3"/>
      <c r="AT1641" s="3"/>
      <c r="AU1641" s="3"/>
    </row>
    <row r="1642" spans="3:47" x14ac:dyDescent="0.2">
      <c r="C1642" s="3"/>
      <c r="D1642" s="3"/>
      <c r="E1642" s="3"/>
      <c r="F1642" s="3"/>
      <c r="G1642" s="3"/>
      <c r="H1642" s="3"/>
      <c r="I1642" s="3"/>
      <c r="J1642" s="3"/>
      <c r="K1642" s="3"/>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c r="AM1642" s="3"/>
      <c r="AN1642" s="3"/>
      <c r="AO1642" s="3"/>
      <c r="AP1642" s="3"/>
      <c r="AQ1642" s="3"/>
      <c r="AR1642" s="3"/>
      <c r="AS1642" s="3"/>
      <c r="AT1642" s="3"/>
      <c r="AU1642" s="3"/>
    </row>
    <row r="1643" spans="3:47" x14ac:dyDescent="0.2">
      <c r="C1643" s="3"/>
      <c r="D1643" s="3"/>
      <c r="E1643" s="3"/>
      <c r="F1643" s="3"/>
      <c r="G1643" s="3"/>
      <c r="H1643" s="3"/>
      <c r="I1643" s="3"/>
      <c r="J1643" s="3"/>
      <c r="K1643" s="3"/>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c r="AM1643" s="3"/>
      <c r="AN1643" s="3"/>
      <c r="AO1643" s="3"/>
      <c r="AP1643" s="3"/>
      <c r="AQ1643" s="3"/>
      <c r="AR1643" s="3"/>
      <c r="AS1643" s="3"/>
      <c r="AT1643" s="3"/>
      <c r="AU1643" s="3"/>
    </row>
    <row r="1644" spans="3:47" x14ac:dyDescent="0.2">
      <c r="C1644" s="3"/>
      <c r="D1644" s="3"/>
      <c r="E1644" s="3"/>
      <c r="F1644" s="3"/>
      <c r="G1644" s="3"/>
      <c r="H1644" s="3"/>
      <c r="I1644" s="3"/>
      <c r="J1644" s="3"/>
      <c r="K1644" s="3"/>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c r="AM1644" s="3"/>
      <c r="AN1644" s="3"/>
      <c r="AO1644" s="3"/>
      <c r="AP1644" s="3"/>
      <c r="AQ1644" s="3"/>
      <c r="AR1644" s="3"/>
      <c r="AS1644" s="3"/>
      <c r="AT1644" s="3"/>
      <c r="AU1644" s="3"/>
    </row>
    <row r="1645" spans="3:47" x14ac:dyDescent="0.2">
      <c r="C1645" s="3"/>
      <c r="D1645" s="3"/>
      <c r="E1645" s="3"/>
      <c r="F1645" s="3"/>
      <c r="G1645" s="3"/>
      <c r="H1645" s="3"/>
      <c r="I1645" s="3"/>
      <c r="J1645" s="3"/>
      <c r="K1645" s="3"/>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c r="AM1645" s="3"/>
      <c r="AN1645" s="3"/>
      <c r="AO1645" s="3"/>
      <c r="AP1645" s="3"/>
      <c r="AQ1645" s="3"/>
      <c r="AR1645" s="3"/>
      <c r="AS1645" s="3"/>
      <c r="AT1645" s="3"/>
      <c r="AU1645" s="3"/>
    </row>
    <row r="1646" spans="3:47" x14ac:dyDescent="0.2">
      <c r="C1646" s="3"/>
      <c r="D1646" s="3"/>
      <c r="E1646" s="3"/>
      <c r="F1646" s="3"/>
      <c r="G1646" s="3"/>
      <c r="H1646" s="3"/>
      <c r="I1646" s="3"/>
      <c r="J1646" s="3"/>
      <c r="K1646" s="3"/>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c r="AM1646" s="3"/>
      <c r="AN1646" s="3"/>
      <c r="AO1646" s="3"/>
      <c r="AP1646" s="3"/>
      <c r="AQ1646" s="3"/>
      <c r="AR1646" s="3"/>
      <c r="AS1646" s="3"/>
      <c r="AT1646" s="3"/>
      <c r="AU1646" s="3"/>
    </row>
    <row r="1647" spans="3:47" x14ac:dyDescent="0.2">
      <c r="C1647" s="3"/>
      <c r="D1647" s="3"/>
      <c r="E1647" s="3"/>
      <c r="F1647" s="3"/>
      <c r="G1647" s="3"/>
      <c r="H1647" s="3"/>
      <c r="I1647" s="3"/>
      <c r="J1647" s="3"/>
      <c r="K1647" s="3"/>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c r="AM1647" s="3"/>
      <c r="AN1647" s="3"/>
      <c r="AO1647" s="3"/>
      <c r="AP1647" s="3"/>
      <c r="AQ1647" s="3"/>
      <c r="AR1647" s="3"/>
      <c r="AS1647" s="3"/>
      <c r="AT1647" s="3"/>
      <c r="AU1647" s="3"/>
    </row>
    <row r="1648" spans="3:47" x14ac:dyDescent="0.2">
      <c r="C1648" s="3"/>
      <c r="D1648" s="3"/>
      <c r="E1648" s="3"/>
      <c r="F1648" s="3"/>
      <c r="G1648" s="3"/>
      <c r="H1648" s="3"/>
      <c r="I1648" s="3"/>
      <c r="J1648" s="3"/>
      <c r="K1648" s="3"/>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c r="AM1648" s="3"/>
      <c r="AN1648" s="3"/>
      <c r="AO1648" s="3"/>
      <c r="AP1648" s="3"/>
      <c r="AQ1648" s="3"/>
      <c r="AR1648" s="3"/>
      <c r="AS1648" s="3"/>
      <c r="AT1648" s="3"/>
      <c r="AU1648" s="3"/>
    </row>
    <row r="1649" spans="3:47" x14ac:dyDescent="0.2">
      <c r="C1649" s="3"/>
      <c r="D1649" s="3"/>
      <c r="E1649" s="3"/>
      <c r="F1649" s="3"/>
      <c r="G1649" s="3"/>
      <c r="H1649" s="3"/>
      <c r="I1649" s="3"/>
      <c r="J1649" s="3"/>
      <c r="K1649" s="3"/>
      <c r="L1649" s="3"/>
      <c r="M1649" s="3"/>
      <c r="N1649" s="3"/>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c r="AM1649" s="3"/>
      <c r="AN1649" s="3"/>
      <c r="AO1649" s="3"/>
      <c r="AP1649" s="3"/>
      <c r="AQ1649" s="3"/>
      <c r="AR1649" s="3"/>
      <c r="AS1649" s="3"/>
      <c r="AT1649" s="3"/>
      <c r="AU1649" s="3"/>
    </row>
    <row r="1650" spans="3:47" x14ac:dyDescent="0.2">
      <c r="C1650" s="3"/>
      <c r="D1650" s="3"/>
      <c r="E1650" s="3"/>
      <c r="F1650" s="3"/>
      <c r="G1650" s="3"/>
      <c r="H1650" s="3"/>
      <c r="I1650" s="3"/>
      <c r="J1650" s="3"/>
      <c r="K1650" s="3"/>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c r="AM1650" s="3"/>
      <c r="AN1650" s="3"/>
      <c r="AO1650" s="3"/>
      <c r="AP1650" s="3"/>
      <c r="AQ1650" s="3"/>
      <c r="AR1650" s="3"/>
      <c r="AS1650" s="3"/>
      <c r="AT1650" s="3"/>
      <c r="AU1650" s="3"/>
    </row>
    <row r="1651" spans="3:47" x14ac:dyDescent="0.2">
      <c r="C1651" s="3"/>
      <c r="D1651" s="3"/>
      <c r="E1651" s="3"/>
      <c r="F1651" s="3"/>
      <c r="G1651" s="3"/>
      <c r="H1651" s="3"/>
      <c r="I1651" s="3"/>
      <c r="J1651" s="3"/>
      <c r="K1651" s="3"/>
      <c r="L1651" s="3"/>
      <c r="M1651" s="3"/>
      <c r="N1651" s="3"/>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c r="AM1651" s="3"/>
      <c r="AN1651" s="3"/>
      <c r="AO1651" s="3"/>
      <c r="AP1651" s="3"/>
      <c r="AQ1651" s="3"/>
      <c r="AR1651" s="3"/>
      <c r="AS1651" s="3"/>
      <c r="AT1651" s="3"/>
      <c r="AU1651" s="3"/>
    </row>
    <row r="1652" spans="3:47" x14ac:dyDescent="0.2">
      <c r="C1652" s="3"/>
      <c r="D1652" s="3"/>
      <c r="E1652" s="3"/>
      <c r="F1652" s="3"/>
      <c r="G1652" s="3"/>
      <c r="H1652" s="3"/>
      <c r="I1652" s="3"/>
      <c r="J1652" s="3"/>
      <c r="K1652" s="3"/>
      <c r="L1652" s="3"/>
      <c r="M1652" s="3"/>
      <c r="N1652" s="3"/>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c r="AM1652" s="3"/>
      <c r="AN1652" s="3"/>
      <c r="AO1652" s="3"/>
      <c r="AP1652" s="3"/>
      <c r="AQ1652" s="3"/>
      <c r="AR1652" s="3"/>
      <c r="AS1652" s="3"/>
      <c r="AT1652" s="3"/>
      <c r="AU1652" s="3"/>
    </row>
    <row r="1653" spans="3:47" x14ac:dyDescent="0.2">
      <c r="C1653" s="3"/>
      <c r="D1653" s="3"/>
      <c r="E1653" s="3"/>
      <c r="F1653" s="3"/>
      <c r="G1653" s="3"/>
      <c r="H1653" s="3"/>
      <c r="I1653" s="3"/>
      <c r="J1653" s="3"/>
      <c r="K1653" s="3"/>
      <c r="L1653" s="3"/>
      <c r="M1653" s="3"/>
      <c r="N1653" s="3"/>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c r="AM1653" s="3"/>
      <c r="AN1653" s="3"/>
      <c r="AO1653" s="3"/>
      <c r="AP1653" s="3"/>
      <c r="AQ1653" s="3"/>
      <c r="AR1653" s="3"/>
      <c r="AS1653" s="3"/>
      <c r="AT1653" s="3"/>
      <c r="AU1653" s="3"/>
    </row>
    <row r="1654" spans="3:47" x14ac:dyDescent="0.2">
      <c r="C1654" s="3"/>
      <c r="D1654" s="3"/>
      <c r="E1654" s="3"/>
      <c r="F1654" s="3"/>
      <c r="G1654" s="3"/>
      <c r="H1654" s="3"/>
      <c r="I1654" s="3"/>
      <c r="J1654" s="3"/>
      <c r="K1654" s="3"/>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c r="AM1654" s="3"/>
      <c r="AN1654" s="3"/>
      <c r="AO1654" s="3"/>
      <c r="AP1654" s="3"/>
      <c r="AQ1654" s="3"/>
      <c r="AR1654" s="3"/>
      <c r="AS1654" s="3"/>
      <c r="AT1654" s="3"/>
      <c r="AU1654" s="3"/>
    </row>
    <row r="1655" spans="3:47" x14ac:dyDescent="0.2">
      <c r="C1655" s="3"/>
      <c r="D1655" s="3"/>
      <c r="E1655" s="3"/>
      <c r="F1655" s="3"/>
      <c r="G1655" s="3"/>
      <c r="H1655" s="3"/>
      <c r="I1655" s="3"/>
      <c r="J1655" s="3"/>
      <c r="K1655" s="3"/>
      <c r="L1655" s="3"/>
      <c r="M1655" s="3"/>
      <c r="N1655" s="3"/>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c r="AM1655" s="3"/>
      <c r="AN1655" s="3"/>
      <c r="AO1655" s="3"/>
      <c r="AP1655" s="3"/>
      <c r="AQ1655" s="3"/>
      <c r="AR1655" s="3"/>
      <c r="AS1655" s="3"/>
      <c r="AT1655" s="3"/>
      <c r="AU1655" s="3"/>
    </row>
    <row r="1656" spans="3:47" x14ac:dyDescent="0.2">
      <c r="C1656" s="3"/>
      <c r="D1656" s="3"/>
      <c r="E1656" s="3"/>
      <c r="F1656" s="3"/>
      <c r="G1656" s="3"/>
      <c r="H1656" s="3"/>
      <c r="I1656" s="3"/>
      <c r="J1656" s="3"/>
      <c r="K1656" s="3"/>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c r="AM1656" s="3"/>
      <c r="AN1656" s="3"/>
      <c r="AO1656" s="3"/>
      <c r="AP1656" s="3"/>
      <c r="AQ1656" s="3"/>
      <c r="AR1656" s="3"/>
      <c r="AS1656" s="3"/>
      <c r="AT1656" s="3"/>
      <c r="AU1656" s="3"/>
    </row>
    <row r="1657" spans="3:47" x14ac:dyDescent="0.2">
      <c r="C1657" s="3"/>
      <c r="D1657" s="3"/>
      <c r="E1657" s="3"/>
      <c r="F1657" s="3"/>
      <c r="G1657" s="3"/>
      <c r="H1657" s="3"/>
      <c r="I1657" s="3"/>
      <c r="J1657" s="3"/>
      <c r="K1657" s="3"/>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c r="AM1657" s="3"/>
      <c r="AN1657" s="3"/>
      <c r="AO1657" s="3"/>
      <c r="AP1657" s="3"/>
      <c r="AQ1657" s="3"/>
      <c r="AR1657" s="3"/>
      <c r="AS1657" s="3"/>
      <c r="AT1657" s="3"/>
      <c r="AU1657" s="3"/>
    </row>
    <row r="1658" spans="3:47" x14ac:dyDescent="0.2">
      <c r="C1658" s="3"/>
      <c r="D1658" s="3"/>
      <c r="E1658" s="3"/>
      <c r="F1658" s="3"/>
      <c r="G1658" s="3"/>
      <c r="H1658" s="3"/>
      <c r="I1658" s="3"/>
      <c r="J1658" s="3"/>
      <c r="K1658" s="3"/>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c r="AM1658" s="3"/>
      <c r="AN1658" s="3"/>
      <c r="AO1658" s="3"/>
      <c r="AP1658" s="3"/>
      <c r="AQ1658" s="3"/>
      <c r="AR1658" s="3"/>
      <c r="AS1658" s="3"/>
      <c r="AT1658" s="3"/>
      <c r="AU1658" s="3"/>
    </row>
    <row r="1659" spans="3:47" x14ac:dyDescent="0.2">
      <c r="C1659" s="3"/>
      <c r="D1659" s="3"/>
      <c r="E1659" s="3"/>
      <c r="F1659" s="3"/>
      <c r="G1659" s="3"/>
      <c r="H1659" s="3"/>
      <c r="I1659" s="3"/>
      <c r="J1659" s="3"/>
      <c r="K1659" s="3"/>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c r="AM1659" s="3"/>
      <c r="AN1659" s="3"/>
      <c r="AO1659" s="3"/>
      <c r="AP1659" s="3"/>
      <c r="AQ1659" s="3"/>
      <c r="AR1659" s="3"/>
      <c r="AS1659" s="3"/>
      <c r="AT1659" s="3"/>
      <c r="AU1659" s="3"/>
    </row>
    <row r="1660" spans="3:47" x14ac:dyDescent="0.2">
      <c r="C1660" s="3"/>
      <c r="D1660" s="3"/>
      <c r="E1660" s="3"/>
      <c r="F1660" s="3"/>
      <c r="G1660" s="3"/>
      <c r="H1660" s="3"/>
      <c r="I1660" s="3"/>
      <c r="J1660" s="3"/>
      <c r="K1660" s="3"/>
      <c r="L1660" s="3"/>
      <c r="M1660" s="3"/>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c r="AM1660" s="3"/>
      <c r="AN1660" s="3"/>
      <c r="AO1660" s="3"/>
      <c r="AP1660" s="3"/>
      <c r="AQ1660" s="3"/>
      <c r="AR1660" s="3"/>
      <c r="AS1660" s="3"/>
      <c r="AT1660" s="3"/>
      <c r="AU1660" s="3"/>
    </row>
    <row r="1661" spans="3:47" x14ac:dyDescent="0.2">
      <c r="C1661" s="3"/>
      <c r="D1661" s="3"/>
      <c r="E1661" s="3"/>
      <c r="F1661" s="3"/>
      <c r="G1661" s="3"/>
      <c r="H1661" s="3"/>
      <c r="I1661" s="3"/>
      <c r="J1661" s="3"/>
      <c r="K1661" s="3"/>
      <c r="L1661" s="3"/>
      <c r="M1661" s="3"/>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c r="AM1661" s="3"/>
      <c r="AN1661" s="3"/>
      <c r="AO1661" s="3"/>
      <c r="AP1661" s="3"/>
      <c r="AQ1661" s="3"/>
      <c r="AR1661" s="3"/>
      <c r="AS1661" s="3"/>
      <c r="AT1661" s="3"/>
      <c r="AU1661" s="3"/>
    </row>
    <row r="1662" spans="3:47" x14ac:dyDescent="0.2">
      <c r="C1662" s="3"/>
      <c r="D1662" s="3"/>
      <c r="E1662" s="3"/>
      <c r="F1662" s="3"/>
      <c r="G1662" s="3"/>
      <c r="H1662" s="3"/>
      <c r="I1662" s="3"/>
      <c r="J1662" s="3"/>
      <c r="K1662" s="3"/>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c r="AM1662" s="3"/>
      <c r="AN1662" s="3"/>
      <c r="AO1662" s="3"/>
      <c r="AP1662" s="3"/>
      <c r="AQ1662" s="3"/>
      <c r="AR1662" s="3"/>
      <c r="AS1662" s="3"/>
      <c r="AT1662" s="3"/>
      <c r="AU1662" s="3"/>
    </row>
    <row r="1663" spans="3:47" x14ac:dyDescent="0.2">
      <c r="C1663" s="3"/>
      <c r="D1663" s="3"/>
      <c r="E1663" s="3"/>
      <c r="F1663" s="3"/>
      <c r="G1663" s="3"/>
      <c r="H1663" s="3"/>
      <c r="I1663" s="3"/>
      <c r="J1663" s="3"/>
      <c r="K1663" s="3"/>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c r="AM1663" s="3"/>
      <c r="AN1663" s="3"/>
      <c r="AO1663" s="3"/>
      <c r="AP1663" s="3"/>
      <c r="AQ1663" s="3"/>
      <c r="AR1663" s="3"/>
      <c r="AS1663" s="3"/>
      <c r="AT1663" s="3"/>
      <c r="AU1663" s="3"/>
    </row>
    <row r="1664" spans="3:47" x14ac:dyDescent="0.2">
      <c r="C1664" s="3"/>
      <c r="D1664" s="3"/>
      <c r="E1664" s="3"/>
      <c r="F1664" s="3"/>
      <c r="G1664" s="3"/>
      <c r="H1664" s="3"/>
      <c r="I1664" s="3"/>
      <c r="J1664" s="3"/>
      <c r="K1664" s="3"/>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c r="AM1664" s="3"/>
      <c r="AN1664" s="3"/>
      <c r="AO1664" s="3"/>
      <c r="AP1664" s="3"/>
      <c r="AQ1664" s="3"/>
      <c r="AR1664" s="3"/>
      <c r="AS1664" s="3"/>
      <c r="AT1664" s="3"/>
      <c r="AU1664" s="3"/>
    </row>
    <row r="1665" spans="3:47" x14ac:dyDescent="0.2">
      <c r="C1665" s="3"/>
      <c r="D1665" s="3"/>
      <c r="E1665" s="3"/>
      <c r="F1665" s="3"/>
      <c r="G1665" s="3"/>
      <c r="H1665" s="3"/>
      <c r="I1665" s="3"/>
      <c r="J1665" s="3"/>
      <c r="K1665" s="3"/>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c r="AM1665" s="3"/>
      <c r="AN1665" s="3"/>
      <c r="AO1665" s="3"/>
      <c r="AP1665" s="3"/>
      <c r="AQ1665" s="3"/>
      <c r="AR1665" s="3"/>
      <c r="AS1665" s="3"/>
      <c r="AT1665" s="3"/>
      <c r="AU1665" s="3"/>
    </row>
    <row r="1666" spans="3:47" x14ac:dyDescent="0.2">
      <c r="C1666" s="3"/>
      <c r="D1666" s="3"/>
      <c r="E1666" s="3"/>
      <c r="F1666" s="3"/>
      <c r="G1666" s="3"/>
      <c r="H1666" s="3"/>
      <c r="I1666" s="3"/>
      <c r="J1666" s="3"/>
      <c r="K1666" s="3"/>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c r="AM1666" s="3"/>
      <c r="AN1666" s="3"/>
      <c r="AO1666" s="3"/>
      <c r="AP1666" s="3"/>
      <c r="AQ1666" s="3"/>
      <c r="AR1666" s="3"/>
      <c r="AS1666" s="3"/>
      <c r="AT1666" s="3"/>
      <c r="AU1666" s="3"/>
    </row>
    <row r="1667" spans="3:47" x14ac:dyDescent="0.2">
      <c r="C1667" s="3"/>
      <c r="D1667" s="3"/>
      <c r="E1667" s="3"/>
      <c r="F1667" s="3"/>
      <c r="G1667" s="3"/>
      <c r="H1667" s="3"/>
      <c r="I1667" s="3"/>
      <c r="J1667" s="3"/>
      <c r="K1667" s="3"/>
      <c r="L1667" s="3"/>
      <c r="M1667" s="3"/>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c r="AM1667" s="3"/>
      <c r="AN1667" s="3"/>
      <c r="AO1667" s="3"/>
      <c r="AP1667" s="3"/>
      <c r="AQ1667" s="3"/>
      <c r="AR1667" s="3"/>
      <c r="AS1667" s="3"/>
      <c r="AT1667" s="3"/>
      <c r="AU1667" s="3"/>
    </row>
    <row r="1668" spans="3:47" x14ac:dyDescent="0.2">
      <c r="C1668" s="3"/>
      <c r="D1668" s="3"/>
      <c r="E1668" s="3"/>
      <c r="F1668" s="3"/>
      <c r="G1668" s="3"/>
      <c r="H1668" s="3"/>
      <c r="I1668" s="3"/>
      <c r="J1668" s="3"/>
      <c r="K1668" s="3"/>
      <c r="L1668" s="3"/>
      <c r="M1668" s="3"/>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c r="AM1668" s="3"/>
      <c r="AN1668" s="3"/>
      <c r="AO1668" s="3"/>
      <c r="AP1668" s="3"/>
      <c r="AQ1668" s="3"/>
      <c r="AR1668" s="3"/>
      <c r="AS1668" s="3"/>
      <c r="AT1668" s="3"/>
      <c r="AU1668" s="3"/>
    </row>
    <row r="1669" spans="3:47" x14ac:dyDescent="0.2">
      <c r="C1669" s="3"/>
      <c r="D1669" s="3"/>
      <c r="E1669" s="3"/>
      <c r="F1669" s="3"/>
      <c r="G1669" s="3"/>
      <c r="H1669" s="3"/>
      <c r="I1669" s="3"/>
      <c r="J1669" s="3"/>
      <c r="K1669" s="3"/>
      <c r="L1669" s="3"/>
      <c r="M1669" s="3"/>
      <c r="N1669" s="3"/>
      <c r="O1669" s="3"/>
      <c r="P1669" s="3"/>
      <c r="Q1669" s="3"/>
      <c r="R1669" s="3"/>
      <c r="S1669" s="3"/>
      <c r="T1669" s="3"/>
      <c r="U1669" s="3"/>
      <c r="V1669" s="3"/>
      <c r="W1669" s="3"/>
      <c r="X1669" s="3"/>
      <c r="Y1669" s="3"/>
      <c r="Z1669" s="3"/>
      <c r="AA1669" s="3"/>
      <c r="AB1669" s="3"/>
      <c r="AC1669" s="3"/>
      <c r="AD1669" s="3"/>
      <c r="AE1669" s="3"/>
      <c r="AF1669" s="3"/>
      <c r="AG1669" s="3"/>
      <c r="AH1669" s="3"/>
      <c r="AI1669" s="3"/>
      <c r="AJ1669" s="3"/>
      <c r="AK1669" s="3"/>
      <c r="AL1669" s="3"/>
      <c r="AM1669" s="3"/>
      <c r="AN1669" s="3"/>
      <c r="AO1669" s="3"/>
      <c r="AP1669" s="3"/>
      <c r="AQ1669" s="3"/>
      <c r="AR1669" s="3"/>
      <c r="AS1669" s="3"/>
      <c r="AT1669" s="3"/>
      <c r="AU1669" s="3"/>
    </row>
    <row r="1670" spans="3:47" x14ac:dyDescent="0.2">
      <c r="C1670" s="3"/>
      <c r="D1670" s="3"/>
      <c r="E1670" s="3"/>
      <c r="F1670" s="3"/>
      <c r="G1670" s="3"/>
      <c r="H1670" s="3"/>
      <c r="I1670" s="3"/>
      <c r="J1670" s="3"/>
      <c r="K1670" s="3"/>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c r="AM1670" s="3"/>
      <c r="AN1670" s="3"/>
      <c r="AO1670" s="3"/>
      <c r="AP1670" s="3"/>
      <c r="AQ1670" s="3"/>
      <c r="AR1670" s="3"/>
      <c r="AS1670" s="3"/>
      <c r="AT1670" s="3"/>
      <c r="AU1670" s="3"/>
    </row>
    <row r="1671" spans="3:47" x14ac:dyDescent="0.2">
      <c r="C1671" s="3"/>
      <c r="D1671" s="3"/>
      <c r="E1671" s="3"/>
      <c r="F1671" s="3"/>
      <c r="G1671" s="3"/>
      <c r="H1671" s="3"/>
      <c r="I1671" s="3"/>
      <c r="J1671" s="3"/>
      <c r="K1671" s="3"/>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c r="AM1671" s="3"/>
      <c r="AN1671" s="3"/>
      <c r="AO1671" s="3"/>
      <c r="AP1671" s="3"/>
      <c r="AQ1671" s="3"/>
      <c r="AR1671" s="3"/>
      <c r="AS1671" s="3"/>
      <c r="AT1671" s="3"/>
      <c r="AU1671" s="3"/>
    </row>
    <row r="1672" spans="3:47" x14ac:dyDescent="0.2">
      <c r="C1672" s="3"/>
      <c r="D1672" s="3"/>
      <c r="E1672" s="3"/>
      <c r="F1672" s="3"/>
      <c r="G1672" s="3"/>
      <c r="H1672" s="3"/>
      <c r="I1672" s="3"/>
      <c r="J1672" s="3"/>
      <c r="K1672" s="3"/>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c r="AM1672" s="3"/>
      <c r="AN1672" s="3"/>
      <c r="AO1672" s="3"/>
      <c r="AP1672" s="3"/>
      <c r="AQ1672" s="3"/>
      <c r="AR1672" s="3"/>
      <c r="AS1672" s="3"/>
      <c r="AT1672" s="3"/>
      <c r="AU1672" s="3"/>
    </row>
    <row r="1673" spans="3:47" x14ac:dyDescent="0.2">
      <c r="C1673" s="3"/>
      <c r="D1673" s="3"/>
      <c r="E1673" s="3"/>
      <c r="F1673" s="3"/>
      <c r="G1673" s="3"/>
      <c r="H1673" s="3"/>
      <c r="I1673" s="3"/>
      <c r="J1673" s="3"/>
      <c r="K1673" s="3"/>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c r="AM1673" s="3"/>
      <c r="AN1673" s="3"/>
      <c r="AO1673" s="3"/>
      <c r="AP1673" s="3"/>
      <c r="AQ1673" s="3"/>
      <c r="AR1673" s="3"/>
      <c r="AS1673" s="3"/>
      <c r="AT1673" s="3"/>
      <c r="AU1673" s="3"/>
    </row>
    <row r="1674" spans="3:47" x14ac:dyDescent="0.2">
      <c r="C1674" s="3"/>
      <c r="D1674" s="3"/>
      <c r="E1674" s="3"/>
      <c r="F1674" s="3"/>
      <c r="G1674" s="3"/>
      <c r="H1674" s="3"/>
      <c r="I1674" s="3"/>
      <c r="J1674" s="3"/>
      <c r="K1674" s="3"/>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c r="AM1674" s="3"/>
      <c r="AN1674" s="3"/>
      <c r="AO1674" s="3"/>
      <c r="AP1674" s="3"/>
      <c r="AQ1674" s="3"/>
      <c r="AR1674" s="3"/>
      <c r="AS1674" s="3"/>
      <c r="AT1674" s="3"/>
      <c r="AU1674" s="3"/>
    </row>
    <row r="1675" spans="3:47" x14ac:dyDescent="0.2">
      <c r="C1675" s="3"/>
      <c r="D1675" s="3"/>
      <c r="E1675" s="3"/>
      <c r="F1675" s="3"/>
      <c r="G1675" s="3"/>
      <c r="H1675" s="3"/>
      <c r="I1675" s="3"/>
      <c r="J1675" s="3"/>
      <c r="K1675" s="3"/>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c r="AM1675" s="3"/>
      <c r="AN1675" s="3"/>
      <c r="AO1675" s="3"/>
      <c r="AP1675" s="3"/>
      <c r="AQ1675" s="3"/>
      <c r="AR1675" s="3"/>
      <c r="AS1675" s="3"/>
      <c r="AT1675" s="3"/>
      <c r="AU1675" s="3"/>
    </row>
    <row r="1676" spans="3:47" x14ac:dyDescent="0.2">
      <c r="C1676" s="3"/>
      <c r="D1676" s="3"/>
      <c r="E1676" s="3"/>
      <c r="F1676" s="3"/>
      <c r="G1676" s="3"/>
      <c r="H1676" s="3"/>
      <c r="I1676" s="3"/>
      <c r="J1676" s="3"/>
      <c r="K1676" s="3"/>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c r="AM1676" s="3"/>
      <c r="AN1676" s="3"/>
      <c r="AO1676" s="3"/>
      <c r="AP1676" s="3"/>
      <c r="AQ1676" s="3"/>
      <c r="AR1676" s="3"/>
      <c r="AS1676" s="3"/>
      <c r="AT1676" s="3"/>
      <c r="AU1676" s="3"/>
    </row>
    <row r="1677" spans="3:47" x14ac:dyDescent="0.2">
      <c r="C1677" s="3"/>
      <c r="D1677" s="3"/>
      <c r="E1677" s="3"/>
      <c r="F1677" s="3"/>
      <c r="G1677" s="3"/>
      <c r="H1677" s="3"/>
      <c r="I1677" s="3"/>
      <c r="J1677" s="3"/>
      <c r="K1677" s="3"/>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c r="AM1677" s="3"/>
      <c r="AN1677" s="3"/>
      <c r="AO1677" s="3"/>
      <c r="AP1677" s="3"/>
      <c r="AQ1677" s="3"/>
      <c r="AR1677" s="3"/>
      <c r="AS1677" s="3"/>
      <c r="AT1677" s="3"/>
      <c r="AU1677" s="3"/>
    </row>
    <row r="1678" spans="3:47" x14ac:dyDescent="0.2">
      <c r="C1678" s="3"/>
      <c r="D1678" s="3"/>
      <c r="E1678" s="3"/>
      <c r="F1678" s="3"/>
      <c r="G1678" s="3"/>
      <c r="H1678" s="3"/>
      <c r="I1678" s="3"/>
      <c r="J1678" s="3"/>
      <c r="K1678" s="3"/>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c r="AM1678" s="3"/>
      <c r="AN1678" s="3"/>
      <c r="AO1678" s="3"/>
      <c r="AP1678" s="3"/>
      <c r="AQ1678" s="3"/>
      <c r="AR1678" s="3"/>
      <c r="AS1678" s="3"/>
      <c r="AT1678" s="3"/>
      <c r="AU1678" s="3"/>
    </row>
    <row r="1679" spans="3:47" x14ac:dyDescent="0.2">
      <c r="C1679" s="3"/>
      <c r="D1679" s="3"/>
      <c r="E1679" s="3"/>
      <c r="F1679" s="3"/>
      <c r="G1679" s="3"/>
      <c r="H1679" s="3"/>
      <c r="I1679" s="3"/>
      <c r="J1679" s="3"/>
      <c r="K1679" s="3"/>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c r="AM1679" s="3"/>
      <c r="AN1679" s="3"/>
      <c r="AO1679" s="3"/>
      <c r="AP1679" s="3"/>
      <c r="AQ1679" s="3"/>
      <c r="AR1679" s="3"/>
      <c r="AS1679" s="3"/>
      <c r="AT1679" s="3"/>
      <c r="AU1679" s="3"/>
    </row>
    <row r="1680" spans="3:47" x14ac:dyDescent="0.2">
      <c r="C1680" s="3"/>
      <c r="D1680" s="3"/>
      <c r="E1680" s="3"/>
      <c r="F1680" s="3"/>
      <c r="G1680" s="3"/>
      <c r="H1680" s="3"/>
      <c r="I1680" s="3"/>
      <c r="J1680" s="3"/>
      <c r="K1680" s="3"/>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c r="AM1680" s="3"/>
      <c r="AN1680" s="3"/>
      <c r="AO1680" s="3"/>
      <c r="AP1680" s="3"/>
      <c r="AQ1680" s="3"/>
      <c r="AR1680" s="3"/>
      <c r="AS1680" s="3"/>
      <c r="AT1680" s="3"/>
      <c r="AU1680" s="3"/>
    </row>
    <row r="1681" spans="3:47" x14ac:dyDescent="0.2">
      <c r="C1681" s="3"/>
      <c r="D1681" s="3"/>
      <c r="E1681" s="3"/>
      <c r="F1681" s="3"/>
      <c r="G1681" s="3"/>
      <c r="H1681" s="3"/>
      <c r="I1681" s="3"/>
      <c r="J1681" s="3"/>
      <c r="K1681" s="3"/>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c r="AM1681" s="3"/>
      <c r="AN1681" s="3"/>
      <c r="AO1681" s="3"/>
      <c r="AP1681" s="3"/>
      <c r="AQ1681" s="3"/>
      <c r="AR1681" s="3"/>
      <c r="AS1681" s="3"/>
      <c r="AT1681" s="3"/>
      <c r="AU1681" s="3"/>
    </row>
    <row r="1682" spans="3:47" x14ac:dyDescent="0.2">
      <c r="C1682" s="3"/>
      <c r="D1682" s="3"/>
      <c r="E1682" s="3"/>
      <c r="F1682" s="3"/>
      <c r="G1682" s="3"/>
      <c r="H1682" s="3"/>
      <c r="I1682" s="3"/>
      <c r="J1682" s="3"/>
      <c r="K1682" s="3"/>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c r="AM1682" s="3"/>
      <c r="AN1682" s="3"/>
      <c r="AO1682" s="3"/>
      <c r="AP1682" s="3"/>
      <c r="AQ1682" s="3"/>
      <c r="AR1682" s="3"/>
      <c r="AS1682" s="3"/>
      <c r="AT1682" s="3"/>
      <c r="AU1682" s="3"/>
    </row>
    <row r="1683" spans="3:47" x14ac:dyDescent="0.2">
      <c r="C1683" s="3"/>
      <c r="D1683" s="3"/>
      <c r="E1683" s="3"/>
      <c r="F1683" s="3"/>
      <c r="G1683" s="3"/>
      <c r="H1683" s="3"/>
      <c r="I1683" s="3"/>
      <c r="J1683" s="3"/>
      <c r="K1683" s="3"/>
      <c r="L1683" s="3"/>
      <c r="M1683" s="3"/>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c r="AM1683" s="3"/>
      <c r="AN1683" s="3"/>
      <c r="AO1683" s="3"/>
      <c r="AP1683" s="3"/>
      <c r="AQ1683" s="3"/>
      <c r="AR1683" s="3"/>
      <c r="AS1683" s="3"/>
      <c r="AT1683" s="3"/>
      <c r="AU1683" s="3"/>
    </row>
    <row r="1684" spans="3:47" x14ac:dyDescent="0.2">
      <c r="C1684" s="3"/>
      <c r="D1684" s="3"/>
      <c r="E1684" s="3"/>
      <c r="F1684" s="3"/>
      <c r="G1684" s="3"/>
      <c r="H1684" s="3"/>
      <c r="I1684" s="3"/>
      <c r="J1684" s="3"/>
      <c r="K1684" s="3"/>
      <c r="L1684" s="3"/>
      <c r="M1684" s="3"/>
      <c r="N1684" s="3"/>
      <c r="O1684" s="3"/>
      <c r="P1684" s="3"/>
      <c r="Q1684" s="3"/>
      <c r="R1684" s="3"/>
      <c r="S1684" s="3"/>
      <c r="T1684" s="3"/>
      <c r="U1684" s="3"/>
      <c r="V1684" s="3"/>
      <c r="W1684" s="3"/>
      <c r="X1684" s="3"/>
      <c r="Y1684" s="3"/>
      <c r="Z1684" s="3"/>
      <c r="AA1684" s="3"/>
      <c r="AB1684" s="3"/>
      <c r="AC1684" s="3"/>
      <c r="AD1684" s="3"/>
      <c r="AE1684" s="3"/>
      <c r="AF1684" s="3"/>
      <c r="AG1684" s="3"/>
      <c r="AH1684" s="3"/>
      <c r="AI1684" s="3"/>
      <c r="AJ1684" s="3"/>
      <c r="AK1684" s="3"/>
      <c r="AL1684" s="3"/>
      <c r="AM1684" s="3"/>
      <c r="AN1684" s="3"/>
      <c r="AO1684" s="3"/>
      <c r="AP1684" s="3"/>
      <c r="AQ1684" s="3"/>
      <c r="AR1684" s="3"/>
      <c r="AS1684" s="3"/>
      <c r="AT1684" s="3"/>
      <c r="AU1684" s="3"/>
    </row>
    <row r="1685" spans="3:47" x14ac:dyDescent="0.2">
      <c r="C1685" s="3"/>
      <c r="D1685" s="3"/>
      <c r="E1685" s="3"/>
      <c r="F1685" s="3"/>
      <c r="G1685" s="3"/>
      <c r="H1685" s="3"/>
      <c r="I1685" s="3"/>
      <c r="J1685" s="3"/>
      <c r="K1685" s="3"/>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c r="AM1685" s="3"/>
      <c r="AN1685" s="3"/>
      <c r="AO1685" s="3"/>
      <c r="AP1685" s="3"/>
      <c r="AQ1685" s="3"/>
      <c r="AR1685" s="3"/>
      <c r="AS1685" s="3"/>
      <c r="AT1685" s="3"/>
      <c r="AU1685" s="3"/>
    </row>
    <row r="1686" spans="3:47" x14ac:dyDescent="0.2">
      <c r="C1686" s="3"/>
      <c r="D1686" s="3"/>
      <c r="E1686" s="3"/>
      <c r="F1686" s="3"/>
      <c r="G1686" s="3"/>
      <c r="H1686" s="3"/>
      <c r="I1686" s="3"/>
      <c r="J1686" s="3"/>
      <c r="K1686" s="3"/>
      <c r="L1686" s="3"/>
      <c r="M1686" s="3"/>
      <c r="N1686" s="3"/>
      <c r="O1686" s="3"/>
      <c r="P1686" s="3"/>
      <c r="Q1686" s="3"/>
      <c r="R1686" s="3"/>
      <c r="S1686" s="3"/>
      <c r="T1686" s="3"/>
      <c r="U1686" s="3"/>
      <c r="V1686" s="3"/>
      <c r="W1686" s="3"/>
      <c r="X1686" s="3"/>
      <c r="Y1686" s="3"/>
      <c r="Z1686" s="3"/>
      <c r="AA1686" s="3"/>
      <c r="AB1686" s="3"/>
      <c r="AC1686" s="3"/>
      <c r="AD1686" s="3"/>
      <c r="AE1686" s="3"/>
      <c r="AF1686" s="3"/>
      <c r="AG1686" s="3"/>
      <c r="AH1686" s="3"/>
      <c r="AI1686" s="3"/>
      <c r="AJ1686" s="3"/>
      <c r="AK1686" s="3"/>
      <c r="AL1686" s="3"/>
      <c r="AM1686" s="3"/>
      <c r="AN1686" s="3"/>
      <c r="AO1686" s="3"/>
      <c r="AP1686" s="3"/>
      <c r="AQ1686" s="3"/>
      <c r="AR1686" s="3"/>
      <c r="AS1686" s="3"/>
      <c r="AT1686" s="3"/>
      <c r="AU1686" s="3"/>
    </row>
    <row r="1687" spans="3:47" x14ac:dyDescent="0.2">
      <c r="C1687" s="3"/>
      <c r="D1687" s="3"/>
      <c r="E1687" s="3"/>
      <c r="F1687" s="3"/>
      <c r="G1687" s="3"/>
      <c r="H1687" s="3"/>
      <c r="I1687" s="3"/>
      <c r="J1687" s="3"/>
      <c r="K1687" s="3"/>
      <c r="L1687" s="3"/>
      <c r="M1687" s="3"/>
      <c r="N1687" s="3"/>
      <c r="O1687" s="3"/>
      <c r="P1687" s="3"/>
      <c r="Q1687" s="3"/>
      <c r="R1687" s="3"/>
      <c r="S1687" s="3"/>
      <c r="T1687" s="3"/>
      <c r="U1687" s="3"/>
      <c r="V1687" s="3"/>
      <c r="W1687" s="3"/>
      <c r="X1687" s="3"/>
      <c r="Y1687" s="3"/>
      <c r="Z1687" s="3"/>
      <c r="AA1687" s="3"/>
      <c r="AB1687" s="3"/>
      <c r="AC1687" s="3"/>
      <c r="AD1687" s="3"/>
      <c r="AE1687" s="3"/>
      <c r="AF1687" s="3"/>
      <c r="AG1687" s="3"/>
      <c r="AH1687" s="3"/>
      <c r="AI1687" s="3"/>
      <c r="AJ1687" s="3"/>
      <c r="AK1687" s="3"/>
      <c r="AL1687" s="3"/>
      <c r="AM1687" s="3"/>
      <c r="AN1687" s="3"/>
      <c r="AO1687" s="3"/>
      <c r="AP1687" s="3"/>
      <c r="AQ1687" s="3"/>
      <c r="AR1687" s="3"/>
      <c r="AS1687" s="3"/>
      <c r="AT1687" s="3"/>
      <c r="AU1687" s="3"/>
    </row>
    <row r="1688" spans="3:47" x14ac:dyDescent="0.2">
      <c r="C1688" s="3"/>
      <c r="D1688" s="3"/>
      <c r="E1688" s="3"/>
      <c r="F1688" s="3"/>
      <c r="G1688" s="3"/>
      <c r="H1688" s="3"/>
      <c r="I1688" s="3"/>
      <c r="J1688" s="3"/>
      <c r="K1688" s="3"/>
      <c r="L1688" s="3"/>
      <c r="M1688" s="3"/>
      <c r="N1688" s="3"/>
      <c r="O1688" s="3"/>
      <c r="P1688" s="3"/>
      <c r="Q1688" s="3"/>
      <c r="R1688" s="3"/>
      <c r="S1688" s="3"/>
      <c r="T1688" s="3"/>
      <c r="U1688" s="3"/>
      <c r="V1688" s="3"/>
      <c r="W1688" s="3"/>
      <c r="X1688" s="3"/>
      <c r="Y1688" s="3"/>
      <c r="Z1688" s="3"/>
      <c r="AA1688" s="3"/>
      <c r="AB1688" s="3"/>
      <c r="AC1688" s="3"/>
      <c r="AD1688" s="3"/>
      <c r="AE1688" s="3"/>
      <c r="AF1688" s="3"/>
      <c r="AG1688" s="3"/>
      <c r="AH1688" s="3"/>
      <c r="AI1688" s="3"/>
      <c r="AJ1688" s="3"/>
      <c r="AK1688" s="3"/>
      <c r="AL1688" s="3"/>
      <c r="AM1688" s="3"/>
      <c r="AN1688" s="3"/>
      <c r="AO1688" s="3"/>
      <c r="AP1688" s="3"/>
      <c r="AQ1688" s="3"/>
      <c r="AR1688" s="3"/>
      <c r="AS1688" s="3"/>
      <c r="AT1688" s="3"/>
      <c r="AU1688" s="3"/>
    </row>
    <row r="1689" spans="3:47" x14ac:dyDescent="0.2">
      <c r="C1689" s="3"/>
      <c r="D1689" s="3"/>
      <c r="E1689" s="3"/>
      <c r="F1689" s="3"/>
      <c r="G1689" s="3"/>
      <c r="H1689" s="3"/>
      <c r="I1689" s="3"/>
      <c r="J1689" s="3"/>
      <c r="K1689" s="3"/>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c r="AM1689" s="3"/>
      <c r="AN1689" s="3"/>
      <c r="AO1689" s="3"/>
      <c r="AP1689" s="3"/>
      <c r="AQ1689" s="3"/>
      <c r="AR1689" s="3"/>
      <c r="AS1689" s="3"/>
      <c r="AT1689" s="3"/>
      <c r="AU1689" s="3"/>
    </row>
    <row r="1690" spans="3:47" x14ac:dyDescent="0.2">
      <c r="C1690" s="3"/>
      <c r="D1690" s="3"/>
      <c r="E1690" s="3"/>
      <c r="F1690" s="3"/>
      <c r="G1690" s="3"/>
      <c r="H1690" s="3"/>
      <c r="I1690" s="3"/>
      <c r="J1690" s="3"/>
      <c r="K1690" s="3"/>
      <c r="L1690" s="3"/>
      <c r="M1690" s="3"/>
      <c r="N1690" s="3"/>
      <c r="O1690" s="3"/>
      <c r="P1690" s="3"/>
      <c r="Q1690" s="3"/>
      <c r="R1690" s="3"/>
      <c r="S1690" s="3"/>
      <c r="T1690" s="3"/>
      <c r="U1690" s="3"/>
      <c r="V1690" s="3"/>
      <c r="W1690" s="3"/>
      <c r="X1690" s="3"/>
      <c r="Y1690" s="3"/>
      <c r="Z1690" s="3"/>
      <c r="AA1690" s="3"/>
      <c r="AB1690" s="3"/>
      <c r="AC1690" s="3"/>
      <c r="AD1690" s="3"/>
      <c r="AE1690" s="3"/>
      <c r="AF1690" s="3"/>
      <c r="AG1690" s="3"/>
      <c r="AH1690" s="3"/>
      <c r="AI1690" s="3"/>
      <c r="AJ1690" s="3"/>
      <c r="AK1690" s="3"/>
      <c r="AL1690" s="3"/>
      <c r="AM1690" s="3"/>
      <c r="AN1690" s="3"/>
      <c r="AO1690" s="3"/>
      <c r="AP1690" s="3"/>
      <c r="AQ1690" s="3"/>
      <c r="AR1690" s="3"/>
      <c r="AS1690" s="3"/>
      <c r="AT1690" s="3"/>
      <c r="AU1690" s="3"/>
    </row>
    <row r="1691" spans="3:47" x14ac:dyDescent="0.2">
      <c r="C1691" s="3"/>
      <c r="D1691" s="3"/>
      <c r="E1691" s="3"/>
      <c r="F1691" s="3"/>
      <c r="G1691" s="3"/>
      <c r="H1691" s="3"/>
      <c r="I1691" s="3"/>
      <c r="J1691" s="3"/>
      <c r="K1691" s="3"/>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c r="AM1691" s="3"/>
      <c r="AN1691" s="3"/>
      <c r="AO1691" s="3"/>
      <c r="AP1691" s="3"/>
      <c r="AQ1691" s="3"/>
      <c r="AR1691" s="3"/>
      <c r="AS1691" s="3"/>
      <c r="AT1691" s="3"/>
      <c r="AU1691" s="3"/>
    </row>
    <row r="1692" spans="3:47" x14ac:dyDescent="0.2">
      <c r="C1692" s="3"/>
      <c r="D1692" s="3"/>
      <c r="E1692" s="3"/>
      <c r="F1692" s="3"/>
      <c r="G1692" s="3"/>
      <c r="H1692" s="3"/>
      <c r="I1692" s="3"/>
      <c r="J1692" s="3"/>
      <c r="K1692" s="3"/>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c r="AM1692" s="3"/>
      <c r="AN1692" s="3"/>
      <c r="AO1692" s="3"/>
      <c r="AP1692" s="3"/>
      <c r="AQ1692" s="3"/>
      <c r="AR1692" s="3"/>
      <c r="AS1692" s="3"/>
      <c r="AT1692" s="3"/>
      <c r="AU1692" s="3"/>
    </row>
    <row r="1693" spans="3:47" x14ac:dyDescent="0.2">
      <c r="C1693" s="3"/>
      <c r="D1693" s="3"/>
      <c r="E1693" s="3"/>
      <c r="F1693" s="3"/>
      <c r="G1693" s="3"/>
      <c r="H1693" s="3"/>
      <c r="I1693" s="3"/>
      <c r="J1693" s="3"/>
      <c r="K1693" s="3"/>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c r="AM1693" s="3"/>
      <c r="AN1693" s="3"/>
      <c r="AO1693" s="3"/>
      <c r="AP1693" s="3"/>
      <c r="AQ1693" s="3"/>
      <c r="AR1693" s="3"/>
      <c r="AS1693" s="3"/>
      <c r="AT1693" s="3"/>
      <c r="AU1693" s="3"/>
    </row>
    <row r="1694" spans="3:47" x14ac:dyDescent="0.2">
      <c r="C1694" s="3"/>
      <c r="D1694" s="3"/>
      <c r="E1694" s="3"/>
      <c r="F1694" s="3"/>
      <c r="G1694" s="3"/>
      <c r="H1694" s="3"/>
      <c r="I1694" s="3"/>
      <c r="J1694" s="3"/>
      <c r="K1694" s="3"/>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c r="AM1694" s="3"/>
      <c r="AN1694" s="3"/>
      <c r="AO1694" s="3"/>
      <c r="AP1694" s="3"/>
      <c r="AQ1694" s="3"/>
      <c r="AR1694" s="3"/>
      <c r="AS1694" s="3"/>
      <c r="AT1694" s="3"/>
      <c r="AU1694" s="3"/>
    </row>
    <row r="1695" spans="3:47" x14ac:dyDescent="0.2">
      <c r="C1695" s="3"/>
      <c r="D1695" s="3"/>
      <c r="E1695" s="3"/>
      <c r="F1695" s="3"/>
      <c r="G1695" s="3"/>
      <c r="H1695" s="3"/>
      <c r="I1695" s="3"/>
      <c r="J1695" s="3"/>
      <c r="K1695" s="3"/>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c r="AM1695" s="3"/>
      <c r="AN1695" s="3"/>
      <c r="AO1695" s="3"/>
      <c r="AP1695" s="3"/>
      <c r="AQ1695" s="3"/>
      <c r="AR1695" s="3"/>
      <c r="AS1695" s="3"/>
      <c r="AT1695" s="3"/>
      <c r="AU1695" s="3"/>
    </row>
    <row r="1696" spans="3:47" x14ac:dyDescent="0.2">
      <c r="C1696" s="3"/>
      <c r="D1696" s="3"/>
      <c r="E1696" s="3"/>
      <c r="F1696" s="3"/>
      <c r="G1696" s="3"/>
      <c r="H1696" s="3"/>
      <c r="I1696" s="3"/>
      <c r="J1696" s="3"/>
      <c r="K1696" s="3"/>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c r="AM1696" s="3"/>
      <c r="AN1696" s="3"/>
      <c r="AO1696" s="3"/>
      <c r="AP1696" s="3"/>
      <c r="AQ1696" s="3"/>
      <c r="AR1696" s="3"/>
      <c r="AS1696" s="3"/>
      <c r="AT1696" s="3"/>
      <c r="AU1696" s="3"/>
    </row>
    <row r="1697" spans="3:47" x14ac:dyDescent="0.2">
      <c r="C1697" s="3"/>
      <c r="D1697" s="3"/>
      <c r="E1697" s="3"/>
      <c r="F1697" s="3"/>
      <c r="G1697" s="3"/>
      <c r="H1697" s="3"/>
      <c r="I1697" s="3"/>
      <c r="J1697" s="3"/>
      <c r="K1697" s="3"/>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c r="AM1697" s="3"/>
      <c r="AN1697" s="3"/>
      <c r="AO1697" s="3"/>
      <c r="AP1697" s="3"/>
      <c r="AQ1697" s="3"/>
      <c r="AR1697" s="3"/>
      <c r="AS1697" s="3"/>
      <c r="AT1697" s="3"/>
      <c r="AU1697" s="3"/>
    </row>
    <row r="1698" spans="3:47" x14ac:dyDescent="0.2">
      <c r="C1698" s="3"/>
      <c r="D1698" s="3"/>
      <c r="E1698" s="3"/>
      <c r="F1698" s="3"/>
      <c r="G1698" s="3"/>
      <c r="H1698" s="3"/>
      <c r="I1698" s="3"/>
      <c r="J1698" s="3"/>
      <c r="K1698" s="3"/>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c r="AM1698" s="3"/>
      <c r="AN1698" s="3"/>
      <c r="AO1698" s="3"/>
      <c r="AP1698" s="3"/>
      <c r="AQ1698" s="3"/>
      <c r="AR1698" s="3"/>
      <c r="AS1698" s="3"/>
      <c r="AT1698" s="3"/>
      <c r="AU1698" s="3"/>
    </row>
    <row r="1699" spans="3:47" x14ac:dyDescent="0.2">
      <c r="C1699" s="3"/>
      <c r="D1699" s="3"/>
      <c r="E1699" s="3"/>
      <c r="F1699" s="3"/>
      <c r="G1699" s="3"/>
      <c r="H1699" s="3"/>
      <c r="I1699" s="3"/>
      <c r="J1699" s="3"/>
      <c r="K1699" s="3"/>
      <c r="L1699" s="3"/>
      <c r="M1699" s="3"/>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c r="AM1699" s="3"/>
      <c r="AN1699" s="3"/>
      <c r="AO1699" s="3"/>
      <c r="AP1699" s="3"/>
      <c r="AQ1699" s="3"/>
      <c r="AR1699" s="3"/>
      <c r="AS1699" s="3"/>
      <c r="AT1699" s="3"/>
      <c r="AU1699" s="3"/>
    </row>
    <row r="1700" spans="3:47" x14ac:dyDescent="0.2">
      <c r="C1700" s="3"/>
      <c r="D1700" s="3"/>
      <c r="E1700" s="3"/>
      <c r="F1700" s="3"/>
      <c r="G1700" s="3"/>
      <c r="H1700" s="3"/>
      <c r="I1700" s="3"/>
      <c r="J1700" s="3"/>
      <c r="K1700" s="3"/>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c r="AM1700" s="3"/>
      <c r="AN1700" s="3"/>
      <c r="AO1700" s="3"/>
      <c r="AP1700" s="3"/>
      <c r="AQ1700" s="3"/>
      <c r="AR1700" s="3"/>
      <c r="AS1700" s="3"/>
      <c r="AT1700" s="3"/>
      <c r="AU1700" s="3"/>
    </row>
    <row r="1701" spans="3:47" x14ac:dyDescent="0.2">
      <c r="C1701" s="3"/>
      <c r="D1701" s="3"/>
      <c r="E1701" s="3"/>
      <c r="F1701" s="3"/>
      <c r="G1701" s="3"/>
      <c r="H1701" s="3"/>
      <c r="I1701" s="3"/>
      <c r="J1701" s="3"/>
      <c r="K1701" s="3"/>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c r="AM1701" s="3"/>
      <c r="AN1701" s="3"/>
      <c r="AO1701" s="3"/>
      <c r="AP1701" s="3"/>
      <c r="AQ1701" s="3"/>
      <c r="AR1701" s="3"/>
      <c r="AS1701" s="3"/>
      <c r="AT1701" s="3"/>
      <c r="AU1701" s="3"/>
    </row>
    <row r="1702" spans="3:47" x14ac:dyDescent="0.2">
      <c r="C1702" s="3"/>
      <c r="D1702" s="3"/>
      <c r="E1702" s="3"/>
      <c r="F1702" s="3"/>
      <c r="G1702" s="3"/>
      <c r="H1702" s="3"/>
      <c r="I1702" s="3"/>
      <c r="J1702" s="3"/>
      <c r="K1702" s="3"/>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c r="AM1702" s="3"/>
      <c r="AN1702" s="3"/>
      <c r="AO1702" s="3"/>
      <c r="AP1702" s="3"/>
      <c r="AQ1702" s="3"/>
      <c r="AR1702" s="3"/>
      <c r="AS1702" s="3"/>
      <c r="AT1702" s="3"/>
      <c r="AU1702" s="3"/>
    </row>
    <row r="1703" spans="3:47" x14ac:dyDescent="0.2">
      <c r="C1703" s="3"/>
      <c r="D1703" s="3"/>
      <c r="E1703" s="3"/>
      <c r="F1703" s="3"/>
      <c r="G1703" s="3"/>
      <c r="H1703" s="3"/>
      <c r="I1703" s="3"/>
      <c r="J1703" s="3"/>
      <c r="K1703" s="3"/>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c r="AM1703" s="3"/>
      <c r="AN1703" s="3"/>
      <c r="AO1703" s="3"/>
      <c r="AP1703" s="3"/>
      <c r="AQ1703" s="3"/>
      <c r="AR1703" s="3"/>
      <c r="AS1703" s="3"/>
      <c r="AT1703" s="3"/>
      <c r="AU1703" s="3"/>
    </row>
    <row r="1704" spans="3:47" x14ac:dyDescent="0.2">
      <c r="C1704" s="3"/>
      <c r="D1704" s="3"/>
      <c r="E1704" s="3"/>
      <c r="F1704" s="3"/>
      <c r="G1704" s="3"/>
      <c r="H1704" s="3"/>
      <c r="I1704" s="3"/>
      <c r="J1704" s="3"/>
      <c r="K1704" s="3"/>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c r="AM1704" s="3"/>
      <c r="AN1704" s="3"/>
      <c r="AO1704" s="3"/>
      <c r="AP1704" s="3"/>
      <c r="AQ1704" s="3"/>
      <c r="AR1704" s="3"/>
      <c r="AS1704" s="3"/>
      <c r="AT1704" s="3"/>
      <c r="AU1704" s="3"/>
    </row>
    <row r="1705" spans="3:47" x14ac:dyDescent="0.2">
      <c r="C1705" s="3"/>
      <c r="D1705" s="3"/>
      <c r="E1705" s="3"/>
      <c r="F1705" s="3"/>
      <c r="G1705" s="3"/>
      <c r="H1705" s="3"/>
      <c r="I1705" s="3"/>
      <c r="J1705" s="3"/>
      <c r="K1705" s="3"/>
      <c r="L1705" s="3"/>
      <c r="M1705" s="3"/>
      <c r="N1705" s="3"/>
      <c r="O1705" s="3"/>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c r="AM1705" s="3"/>
      <c r="AN1705" s="3"/>
      <c r="AO1705" s="3"/>
      <c r="AP1705" s="3"/>
      <c r="AQ1705" s="3"/>
      <c r="AR1705" s="3"/>
      <c r="AS1705" s="3"/>
      <c r="AT1705" s="3"/>
      <c r="AU1705" s="3"/>
    </row>
    <row r="1706" spans="3:47" x14ac:dyDescent="0.2">
      <c r="C1706" s="3"/>
      <c r="D1706" s="3"/>
      <c r="E1706" s="3"/>
      <c r="F1706" s="3"/>
      <c r="G1706" s="3"/>
      <c r="H1706" s="3"/>
      <c r="I1706" s="3"/>
      <c r="J1706" s="3"/>
      <c r="K1706" s="3"/>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c r="AM1706" s="3"/>
      <c r="AN1706" s="3"/>
      <c r="AO1706" s="3"/>
      <c r="AP1706" s="3"/>
      <c r="AQ1706" s="3"/>
      <c r="AR1706" s="3"/>
      <c r="AS1706" s="3"/>
      <c r="AT1706" s="3"/>
      <c r="AU1706" s="3"/>
    </row>
    <row r="1707" spans="3:47" x14ac:dyDescent="0.2">
      <c r="C1707" s="3"/>
      <c r="D1707" s="3"/>
      <c r="E1707" s="3"/>
      <c r="F1707" s="3"/>
      <c r="G1707" s="3"/>
      <c r="H1707" s="3"/>
      <c r="I1707" s="3"/>
      <c r="J1707" s="3"/>
      <c r="K1707" s="3"/>
      <c r="L1707" s="3"/>
      <c r="M1707" s="3"/>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c r="AM1707" s="3"/>
      <c r="AN1707" s="3"/>
      <c r="AO1707" s="3"/>
      <c r="AP1707" s="3"/>
      <c r="AQ1707" s="3"/>
      <c r="AR1707" s="3"/>
      <c r="AS1707" s="3"/>
      <c r="AT1707" s="3"/>
      <c r="AU1707" s="3"/>
    </row>
    <row r="1708" spans="3:47" x14ac:dyDescent="0.2">
      <c r="C1708" s="3"/>
      <c r="D1708" s="3"/>
      <c r="E1708" s="3"/>
      <c r="F1708" s="3"/>
      <c r="G1708" s="3"/>
      <c r="H1708" s="3"/>
      <c r="I1708" s="3"/>
      <c r="J1708" s="3"/>
      <c r="K1708" s="3"/>
      <c r="L1708" s="3"/>
      <c r="M1708" s="3"/>
      <c r="N1708" s="3"/>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c r="AM1708" s="3"/>
      <c r="AN1708" s="3"/>
      <c r="AO1708" s="3"/>
      <c r="AP1708" s="3"/>
      <c r="AQ1708" s="3"/>
      <c r="AR1708" s="3"/>
      <c r="AS1708" s="3"/>
      <c r="AT1708" s="3"/>
      <c r="AU1708" s="3"/>
    </row>
    <row r="1709" spans="3:47" x14ac:dyDescent="0.2">
      <c r="C1709" s="3"/>
      <c r="D1709" s="3"/>
      <c r="E1709" s="3"/>
      <c r="F1709" s="3"/>
      <c r="G1709" s="3"/>
      <c r="H1709" s="3"/>
      <c r="I1709" s="3"/>
      <c r="J1709" s="3"/>
      <c r="K1709" s="3"/>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c r="AM1709" s="3"/>
      <c r="AN1709" s="3"/>
      <c r="AO1709" s="3"/>
      <c r="AP1709" s="3"/>
      <c r="AQ1709" s="3"/>
      <c r="AR1709" s="3"/>
      <c r="AS1709" s="3"/>
      <c r="AT1709" s="3"/>
      <c r="AU1709" s="3"/>
    </row>
    <row r="1710" spans="3:47" x14ac:dyDescent="0.2">
      <c r="C1710" s="3"/>
      <c r="D1710" s="3"/>
      <c r="E1710" s="3"/>
      <c r="F1710" s="3"/>
      <c r="G1710" s="3"/>
      <c r="H1710" s="3"/>
      <c r="I1710" s="3"/>
      <c r="J1710" s="3"/>
      <c r="K1710" s="3"/>
      <c r="L1710" s="3"/>
      <c r="M1710" s="3"/>
      <c r="N1710" s="3"/>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c r="AM1710" s="3"/>
      <c r="AN1710" s="3"/>
      <c r="AO1710" s="3"/>
      <c r="AP1710" s="3"/>
      <c r="AQ1710" s="3"/>
      <c r="AR1710" s="3"/>
      <c r="AS1710" s="3"/>
      <c r="AT1710" s="3"/>
      <c r="AU1710" s="3"/>
    </row>
    <row r="1711" spans="3:47" x14ac:dyDescent="0.2">
      <c r="C1711" s="3"/>
      <c r="D1711" s="3"/>
      <c r="E1711" s="3"/>
      <c r="F1711" s="3"/>
      <c r="G1711" s="3"/>
      <c r="H1711" s="3"/>
      <c r="I1711" s="3"/>
      <c r="J1711" s="3"/>
      <c r="K1711" s="3"/>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c r="AM1711" s="3"/>
      <c r="AN1711" s="3"/>
      <c r="AO1711" s="3"/>
      <c r="AP1711" s="3"/>
      <c r="AQ1711" s="3"/>
      <c r="AR1711" s="3"/>
      <c r="AS1711" s="3"/>
      <c r="AT1711" s="3"/>
      <c r="AU1711" s="3"/>
    </row>
    <row r="1712" spans="3:47" x14ac:dyDescent="0.2">
      <c r="C1712" s="3"/>
      <c r="D1712" s="3"/>
      <c r="E1712" s="3"/>
      <c r="F1712" s="3"/>
      <c r="G1712" s="3"/>
      <c r="H1712" s="3"/>
      <c r="I1712" s="3"/>
      <c r="J1712" s="3"/>
      <c r="K1712" s="3"/>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c r="AM1712" s="3"/>
      <c r="AN1712" s="3"/>
      <c r="AO1712" s="3"/>
      <c r="AP1712" s="3"/>
      <c r="AQ1712" s="3"/>
      <c r="AR1712" s="3"/>
      <c r="AS1712" s="3"/>
      <c r="AT1712" s="3"/>
      <c r="AU1712" s="3"/>
    </row>
    <row r="1713" spans="3:47" x14ac:dyDescent="0.2">
      <c r="C1713" s="3"/>
      <c r="D1713" s="3"/>
      <c r="E1713" s="3"/>
      <c r="F1713" s="3"/>
      <c r="G1713" s="3"/>
      <c r="H1713" s="3"/>
      <c r="I1713" s="3"/>
      <c r="J1713" s="3"/>
      <c r="K1713" s="3"/>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c r="AM1713" s="3"/>
      <c r="AN1713" s="3"/>
      <c r="AO1713" s="3"/>
      <c r="AP1713" s="3"/>
      <c r="AQ1713" s="3"/>
      <c r="AR1713" s="3"/>
      <c r="AS1713" s="3"/>
      <c r="AT1713" s="3"/>
      <c r="AU1713" s="3"/>
    </row>
    <row r="1714" spans="3:47" x14ac:dyDescent="0.2">
      <c r="C1714" s="3"/>
      <c r="D1714" s="3"/>
      <c r="E1714" s="3"/>
      <c r="F1714" s="3"/>
      <c r="G1714" s="3"/>
      <c r="H1714" s="3"/>
      <c r="I1714" s="3"/>
      <c r="J1714" s="3"/>
      <c r="K1714" s="3"/>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c r="AM1714" s="3"/>
      <c r="AN1714" s="3"/>
      <c r="AO1714" s="3"/>
      <c r="AP1714" s="3"/>
      <c r="AQ1714" s="3"/>
      <c r="AR1714" s="3"/>
      <c r="AS1714" s="3"/>
      <c r="AT1714" s="3"/>
      <c r="AU1714" s="3"/>
    </row>
    <row r="1715" spans="3:47" x14ac:dyDescent="0.2">
      <c r="C1715" s="3"/>
      <c r="D1715" s="3"/>
      <c r="E1715" s="3"/>
      <c r="F1715" s="3"/>
      <c r="G1715" s="3"/>
      <c r="H1715" s="3"/>
      <c r="I1715" s="3"/>
      <c r="J1715" s="3"/>
      <c r="K1715" s="3"/>
      <c r="L1715" s="3"/>
      <c r="M1715" s="3"/>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c r="AM1715" s="3"/>
      <c r="AN1715" s="3"/>
      <c r="AO1715" s="3"/>
      <c r="AP1715" s="3"/>
      <c r="AQ1715" s="3"/>
      <c r="AR1715" s="3"/>
      <c r="AS1715" s="3"/>
      <c r="AT1715" s="3"/>
      <c r="AU1715" s="3"/>
    </row>
    <row r="1716" spans="3:47" x14ac:dyDescent="0.2">
      <c r="C1716" s="3"/>
      <c r="D1716" s="3"/>
      <c r="E1716" s="3"/>
      <c r="F1716" s="3"/>
      <c r="G1716" s="3"/>
      <c r="H1716" s="3"/>
      <c r="I1716" s="3"/>
      <c r="J1716" s="3"/>
      <c r="K1716" s="3"/>
      <c r="L1716" s="3"/>
      <c r="M1716" s="3"/>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c r="AM1716" s="3"/>
      <c r="AN1716" s="3"/>
      <c r="AO1716" s="3"/>
      <c r="AP1716" s="3"/>
      <c r="AQ1716" s="3"/>
      <c r="AR1716" s="3"/>
      <c r="AS1716" s="3"/>
      <c r="AT1716" s="3"/>
      <c r="AU1716" s="3"/>
    </row>
    <row r="1717" spans="3:47" x14ac:dyDescent="0.2">
      <c r="C1717" s="3"/>
      <c r="D1717" s="3"/>
      <c r="E1717" s="3"/>
      <c r="F1717" s="3"/>
      <c r="G1717" s="3"/>
      <c r="H1717" s="3"/>
      <c r="I1717" s="3"/>
      <c r="J1717" s="3"/>
      <c r="K1717" s="3"/>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c r="AM1717" s="3"/>
      <c r="AN1717" s="3"/>
      <c r="AO1717" s="3"/>
      <c r="AP1717" s="3"/>
      <c r="AQ1717" s="3"/>
      <c r="AR1717" s="3"/>
      <c r="AS1717" s="3"/>
      <c r="AT1717" s="3"/>
      <c r="AU1717" s="3"/>
    </row>
    <row r="1718" spans="3:47" x14ac:dyDescent="0.2">
      <c r="C1718" s="3"/>
      <c r="D1718" s="3"/>
      <c r="E1718" s="3"/>
      <c r="F1718" s="3"/>
      <c r="G1718" s="3"/>
      <c r="H1718" s="3"/>
      <c r="I1718" s="3"/>
      <c r="J1718" s="3"/>
      <c r="K1718" s="3"/>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c r="AM1718" s="3"/>
      <c r="AN1718" s="3"/>
      <c r="AO1718" s="3"/>
      <c r="AP1718" s="3"/>
      <c r="AQ1718" s="3"/>
      <c r="AR1718" s="3"/>
      <c r="AS1718" s="3"/>
      <c r="AT1718" s="3"/>
      <c r="AU1718" s="3"/>
    </row>
    <row r="1719" spans="3:47" x14ac:dyDescent="0.2">
      <c r="C1719" s="3"/>
      <c r="D1719" s="3"/>
      <c r="E1719" s="3"/>
      <c r="F1719" s="3"/>
      <c r="G1719" s="3"/>
      <c r="H1719" s="3"/>
      <c r="I1719" s="3"/>
      <c r="J1719" s="3"/>
      <c r="K1719" s="3"/>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c r="AM1719" s="3"/>
      <c r="AN1719" s="3"/>
      <c r="AO1719" s="3"/>
      <c r="AP1719" s="3"/>
      <c r="AQ1719" s="3"/>
      <c r="AR1719" s="3"/>
      <c r="AS1719" s="3"/>
      <c r="AT1719" s="3"/>
      <c r="AU1719" s="3"/>
    </row>
    <row r="1720" spans="3:47" x14ac:dyDescent="0.2">
      <c r="C1720" s="3"/>
      <c r="D1720" s="3"/>
      <c r="E1720" s="3"/>
      <c r="F1720" s="3"/>
      <c r="G1720" s="3"/>
      <c r="H1720" s="3"/>
      <c r="I1720" s="3"/>
      <c r="J1720" s="3"/>
      <c r="K1720" s="3"/>
      <c r="L1720" s="3"/>
      <c r="M1720" s="3"/>
      <c r="N1720" s="3"/>
      <c r="O1720" s="3"/>
      <c r="P1720" s="3"/>
      <c r="Q1720" s="3"/>
      <c r="R1720" s="3"/>
      <c r="S1720" s="3"/>
      <c r="T1720" s="3"/>
      <c r="U1720" s="3"/>
      <c r="V1720" s="3"/>
      <c r="W1720" s="3"/>
      <c r="X1720" s="3"/>
      <c r="Y1720" s="3"/>
      <c r="Z1720" s="3"/>
      <c r="AA1720" s="3"/>
      <c r="AB1720" s="3"/>
      <c r="AC1720" s="3"/>
      <c r="AD1720" s="3"/>
      <c r="AE1720" s="3"/>
      <c r="AF1720" s="3"/>
      <c r="AG1720" s="3"/>
      <c r="AH1720" s="3"/>
      <c r="AI1720" s="3"/>
      <c r="AJ1720" s="3"/>
      <c r="AK1720" s="3"/>
      <c r="AL1720" s="3"/>
      <c r="AM1720" s="3"/>
      <c r="AN1720" s="3"/>
      <c r="AO1720" s="3"/>
      <c r="AP1720" s="3"/>
      <c r="AQ1720" s="3"/>
      <c r="AR1720" s="3"/>
      <c r="AS1720" s="3"/>
      <c r="AT1720" s="3"/>
      <c r="AU1720" s="3"/>
    </row>
    <row r="1721" spans="3:47" x14ac:dyDescent="0.2">
      <c r="C1721" s="3"/>
      <c r="D1721" s="3"/>
      <c r="E1721" s="3"/>
      <c r="F1721" s="3"/>
      <c r="G1721" s="3"/>
      <c r="H1721" s="3"/>
      <c r="I1721" s="3"/>
      <c r="J1721" s="3"/>
      <c r="K1721" s="3"/>
      <c r="L1721" s="3"/>
      <c r="M1721" s="3"/>
      <c r="N1721" s="3"/>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c r="AM1721" s="3"/>
      <c r="AN1721" s="3"/>
      <c r="AO1721" s="3"/>
      <c r="AP1721" s="3"/>
      <c r="AQ1721" s="3"/>
      <c r="AR1721" s="3"/>
      <c r="AS1721" s="3"/>
      <c r="AT1721" s="3"/>
      <c r="AU1721" s="3"/>
    </row>
    <row r="1722" spans="3:47" x14ac:dyDescent="0.2">
      <c r="C1722" s="3"/>
      <c r="D1722" s="3"/>
      <c r="E1722" s="3"/>
      <c r="F1722" s="3"/>
      <c r="G1722" s="3"/>
      <c r="H1722" s="3"/>
      <c r="I1722" s="3"/>
      <c r="J1722" s="3"/>
      <c r="K1722" s="3"/>
      <c r="L1722" s="3"/>
      <c r="M1722" s="3"/>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c r="AM1722" s="3"/>
      <c r="AN1722" s="3"/>
      <c r="AO1722" s="3"/>
      <c r="AP1722" s="3"/>
      <c r="AQ1722" s="3"/>
      <c r="AR1722" s="3"/>
      <c r="AS1722" s="3"/>
      <c r="AT1722" s="3"/>
      <c r="AU1722" s="3"/>
    </row>
    <row r="1723" spans="3:47" x14ac:dyDescent="0.2">
      <c r="C1723" s="3"/>
      <c r="D1723" s="3"/>
      <c r="E1723" s="3"/>
      <c r="F1723" s="3"/>
      <c r="G1723" s="3"/>
      <c r="H1723" s="3"/>
      <c r="I1723" s="3"/>
      <c r="J1723" s="3"/>
      <c r="K1723" s="3"/>
      <c r="L1723" s="3"/>
      <c r="M1723" s="3"/>
      <c r="N1723" s="3"/>
      <c r="O1723" s="3"/>
      <c r="P1723" s="3"/>
      <c r="Q1723" s="3"/>
      <c r="R1723" s="3"/>
      <c r="S1723" s="3"/>
      <c r="T1723" s="3"/>
      <c r="U1723" s="3"/>
      <c r="V1723" s="3"/>
      <c r="W1723" s="3"/>
      <c r="X1723" s="3"/>
      <c r="Y1723" s="3"/>
      <c r="Z1723" s="3"/>
      <c r="AA1723" s="3"/>
      <c r="AB1723" s="3"/>
      <c r="AC1723" s="3"/>
      <c r="AD1723" s="3"/>
      <c r="AE1723" s="3"/>
      <c r="AF1723" s="3"/>
      <c r="AG1723" s="3"/>
      <c r="AH1723" s="3"/>
      <c r="AI1723" s="3"/>
      <c r="AJ1723" s="3"/>
      <c r="AK1723" s="3"/>
      <c r="AL1723" s="3"/>
      <c r="AM1723" s="3"/>
      <c r="AN1723" s="3"/>
      <c r="AO1723" s="3"/>
      <c r="AP1723" s="3"/>
      <c r="AQ1723" s="3"/>
      <c r="AR1723" s="3"/>
      <c r="AS1723" s="3"/>
      <c r="AT1723" s="3"/>
      <c r="AU1723" s="3"/>
    </row>
    <row r="1724" spans="3:47" x14ac:dyDescent="0.2">
      <c r="C1724" s="3"/>
      <c r="D1724" s="3"/>
      <c r="E1724" s="3"/>
      <c r="F1724" s="3"/>
      <c r="G1724" s="3"/>
      <c r="H1724" s="3"/>
      <c r="I1724" s="3"/>
      <c r="J1724" s="3"/>
      <c r="K1724" s="3"/>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c r="AM1724" s="3"/>
      <c r="AN1724" s="3"/>
      <c r="AO1724" s="3"/>
      <c r="AP1724" s="3"/>
      <c r="AQ1724" s="3"/>
      <c r="AR1724" s="3"/>
      <c r="AS1724" s="3"/>
      <c r="AT1724" s="3"/>
      <c r="AU1724" s="3"/>
    </row>
    <row r="1725" spans="3:47" x14ac:dyDescent="0.2">
      <c r="C1725" s="3"/>
      <c r="D1725" s="3"/>
      <c r="E1725" s="3"/>
      <c r="F1725" s="3"/>
      <c r="G1725" s="3"/>
      <c r="H1725" s="3"/>
      <c r="I1725" s="3"/>
      <c r="J1725" s="3"/>
      <c r="K1725" s="3"/>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c r="AM1725" s="3"/>
      <c r="AN1725" s="3"/>
      <c r="AO1725" s="3"/>
      <c r="AP1725" s="3"/>
      <c r="AQ1725" s="3"/>
      <c r="AR1725" s="3"/>
      <c r="AS1725" s="3"/>
      <c r="AT1725" s="3"/>
      <c r="AU1725" s="3"/>
    </row>
    <row r="1726" spans="3:47" x14ac:dyDescent="0.2">
      <c r="C1726" s="3"/>
      <c r="D1726" s="3"/>
      <c r="E1726" s="3"/>
      <c r="F1726" s="3"/>
      <c r="G1726" s="3"/>
      <c r="H1726" s="3"/>
      <c r="I1726" s="3"/>
      <c r="J1726" s="3"/>
      <c r="K1726" s="3"/>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c r="AM1726" s="3"/>
      <c r="AN1726" s="3"/>
      <c r="AO1726" s="3"/>
      <c r="AP1726" s="3"/>
      <c r="AQ1726" s="3"/>
      <c r="AR1726" s="3"/>
      <c r="AS1726" s="3"/>
      <c r="AT1726" s="3"/>
      <c r="AU1726" s="3"/>
    </row>
    <row r="1727" spans="3:47" x14ac:dyDescent="0.2">
      <c r="C1727" s="3"/>
      <c r="D1727" s="3"/>
      <c r="E1727" s="3"/>
      <c r="F1727" s="3"/>
      <c r="G1727" s="3"/>
      <c r="H1727" s="3"/>
      <c r="I1727" s="3"/>
      <c r="J1727" s="3"/>
      <c r="K1727" s="3"/>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c r="AM1727" s="3"/>
      <c r="AN1727" s="3"/>
      <c r="AO1727" s="3"/>
      <c r="AP1727" s="3"/>
      <c r="AQ1727" s="3"/>
      <c r="AR1727" s="3"/>
      <c r="AS1727" s="3"/>
      <c r="AT1727" s="3"/>
      <c r="AU1727" s="3"/>
    </row>
    <row r="1728" spans="3:47" x14ac:dyDescent="0.2">
      <c r="C1728" s="3"/>
      <c r="D1728" s="3"/>
      <c r="E1728" s="3"/>
      <c r="F1728" s="3"/>
      <c r="G1728" s="3"/>
      <c r="H1728" s="3"/>
      <c r="I1728" s="3"/>
      <c r="J1728" s="3"/>
      <c r="K1728" s="3"/>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c r="AM1728" s="3"/>
      <c r="AN1728" s="3"/>
      <c r="AO1728" s="3"/>
      <c r="AP1728" s="3"/>
      <c r="AQ1728" s="3"/>
      <c r="AR1728" s="3"/>
      <c r="AS1728" s="3"/>
      <c r="AT1728" s="3"/>
      <c r="AU1728" s="3"/>
    </row>
    <row r="1729" spans="3:47" x14ac:dyDescent="0.2">
      <c r="C1729" s="3"/>
      <c r="D1729" s="3"/>
      <c r="E1729" s="3"/>
      <c r="F1729" s="3"/>
      <c r="G1729" s="3"/>
      <c r="H1729" s="3"/>
      <c r="I1729" s="3"/>
      <c r="J1729" s="3"/>
      <c r="K1729" s="3"/>
      <c r="L1729" s="3"/>
      <c r="M1729" s="3"/>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c r="AM1729" s="3"/>
      <c r="AN1729" s="3"/>
      <c r="AO1729" s="3"/>
      <c r="AP1729" s="3"/>
      <c r="AQ1729" s="3"/>
      <c r="AR1729" s="3"/>
      <c r="AS1729" s="3"/>
      <c r="AT1729" s="3"/>
      <c r="AU1729" s="3"/>
    </row>
    <row r="1730" spans="3:47" x14ac:dyDescent="0.2">
      <c r="C1730" s="3"/>
      <c r="D1730" s="3"/>
      <c r="E1730" s="3"/>
      <c r="F1730" s="3"/>
      <c r="G1730" s="3"/>
      <c r="H1730" s="3"/>
      <c r="I1730" s="3"/>
      <c r="J1730" s="3"/>
      <c r="K1730" s="3"/>
      <c r="L1730" s="3"/>
      <c r="M1730" s="3"/>
      <c r="N1730" s="3"/>
      <c r="O1730" s="3"/>
      <c r="P1730" s="3"/>
      <c r="Q1730" s="3"/>
      <c r="R1730" s="3"/>
      <c r="S1730" s="3"/>
      <c r="T1730" s="3"/>
      <c r="U1730" s="3"/>
      <c r="V1730" s="3"/>
      <c r="W1730" s="3"/>
      <c r="X1730" s="3"/>
      <c r="Y1730" s="3"/>
      <c r="Z1730" s="3"/>
      <c r="AA1730" s="3"/>
      <c r="AB1730" s="3"/>
      <c r="AC1730" s="3"/>
      <c r="AD1730" s="3"/>
      <c r="AE1730" s="3"/>
      <c r="AF1730" s="3"/>
      <c r="AG1730" s="3"/>
      <c r="AH1730" s="3"/>
      <c r="AI1730" s="3"/>
      <c r="AJ1730" s="3"/>
      <c r="AK1730" s="3"/>
      <c r="AL1730" s="3"/>
      <c r="AM1730" s="3"/>
      <c r="AN1730" s="3"/>
      <c r="AO1730" s="3"/>
      <c r="AP1730" s="3"/>
      <c r="AQ1730" s="3"/>
      <c r="AR1730" s="3"/>
      <c r="AS1730" s="3"/>
      <c r="AT1730" s="3"/>
      <c r="AU1730" s="3"/>
    </row>
    <row r="1731" spans="3:47" x14ac:dyDescent="0.2">
      <c r="C1731" s="3"/>
      <c r="D1731" s="3"/>
      <c r="E1731" s="3"/>
      <c r="F1731" s="3"/>
      <c r="G1731" s="3"/>
      <c r="H1731" s="3"/>
      <c r="I1731" s="3"/>
      <c r="J1731" s="3"/>
      <c r="K1731" s="3"/>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c r="AM1731" s="3"/>
      <c r="AN1731" s="3"/>
      <c r="AO1731" s="3"/>
      <c r="AP1731" s="3"/>
      <c r="AQ1731" s="3"/>
      <c r="AR1731" s="3"/>
      <c r="AS1731" s="3"/>
      <c r="AT1731" s="3"/>
      <c r="AU1731" s="3"/>
    </row>
    <row r="1732" spans="3:47" x14ac:dyDescent="0.2">
      <c r="C1732" s="3"/>
      <c r="D1732" s="3"/>
      <c r="E1732" s="3"/>
      <c r="F1732" s="3"/>
      <c r="G1732" s="3"/>
      <c r="H1732" s="3"/>
      <c r="I1732" s="3"/>
      <c r="J1732" s="3"/>
      <c r="K1732" s="3"/>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c r="AM1732" s="3"/>
      <c r="AN1732" s="3"/>
      <c r="AO1732" s="3"/>
      <c r="AP1732" s="3"/>
      <c r="AQ1732" s="3"/>
      <c r="AR1732" s="3"/>
      <c r="AS1732" s="3"/>
      <c r="AT1732" s="3"/>
      <c r="AU1732" s="3"/>
    </row>
    <row r="1733" spans="3:47" x14ac:dyDescent="0.2">
      <c r="C1733" s="3"/>
      <c r="D1733" s="3"/>
      <c r="E1733" s="3"/>
      <c r="F1733" s="3"/>
      <c r="G1733" s="3"/>
      <c r="H1733" s="3"/>
      <c r="I1733" s="3"/>
      <c r="J1733" s="3"/>
      <c r="K1733" s="3"/>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c r="AM1733" s="3"/>
      <c r="AN1733" s="3"/>
      <c r="AO1733" s="3"/>
      <c r="AP1733" s="3"/>
      <c r="AQ1733" s="3"/>
      <c r="AR1733" s="3"/>
      <c r="AS1733" s="3"/>
      <c r="AT1733" s="3"/>
      <c r="AU1733" s="3"/>
    </row>
    <row r="1734" spans="3:47" x14ac:dyDescent="0.2">
      <c r="C1734" s="3"/>
      <c r="D1734" s="3"/>
      <c r="E1734" s="3"/>
      <c r="F1734" s="3"/>
      <c r="G1734" s="3"/>
      <c r="H1734" s="3"/>
      <c r="I1734" s="3"/>
      <c r="J1734" s="3"/>
      <c r="K1734" s="3"/>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c r="AM1734" s="3"/>
      <c r="AN1734" s="3"/>
      <c r="AO1734" s="3"/>
      <c r="AP1734" s="3"/>
      <c r="AQ1734" s="3"/>
      <c r="AR1734" s="3"/>
      <c r="AS1734" s="3"/>
      <c r="AT1734" s="3"/>
      <c r="AU1734" s="3"/>
    </row>
    <row r="1735" spans="3:47" x14ac:dyDescent="0.2">
      <c r="C1735" s="3"/>
      <c r="D1735" s="3"/>
      <c r="E1735" s="3"/>
      <c r="F1735" s="3"/>
      <c r="G1735" s="3"/>
      <c r="H1735" s="3"/>
      <c r="I1735" s="3"/>
      <c r="J1735" s="3"/>
      <c r="K1735" s="3"/>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c r="AM1735" s="3"/>
      <c r="AN1735" s="3"/>
      <c r="AO1735" s="3"/>
      <c r="AP1735" s="3"/>
      <c r="AQ1735" s="3"/>
      <c r="AR1735" s="3"/>
      <c r="AS1735" s="3"/>
      <c r="AT1735" s="3"/>
      <c r="AU1735" s="3"/>
    </row>
    <row r="1736" spans="3:47" x14ac:dyDescent="0.2">
      <c r="C1736" s="3"/>
      <c r="D1736" s="3"/>
      <c r="E1736" s="3"/>
      <c r="F1736" s="3"/>
      <c r="G1736" s="3"/>
      <c r="H1736" s="3"/>
      <c r="I1736" s="3"/>
      <c r="J1736" s="3"/>
      <c r="K1736" s="3"/>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c r="AM1736" s="3"/>
      <c r="AN1736" s="3"/>
      <c r="AO1736" s="3"/>
      <c r="AP1736" s="3"/>
      <c r="AQ1736" s="3"/>
      <c r="AR1736" s="3"/>
      <c r="AS1736" s="3"/>
      <c r="AT1736" s="3"/>
      <c r="AU1736" s="3"/>
    </row>
    <row r="1737" spans="3:47" x14ac:dyDescent="0.2">
      <c r="C1737" s="3"/>
      <c r="D1737" s="3"/>
      <c r="E1737" s="3"/>
      <c r="F1737" s="3"/>
      <c r="G1737" s="3"/>
      <c r="H1737" s="3"/>
      <c r="I1737" s="3"/>
      <c r="J1737" s="3"/>
      <c r="K1737" s="3"/>
      <c r="L1737" s="3"/>
      <c r="M1737" s="3"/>
      <c r="N1737" s="3"/>
      <c r="O1737" s="3"/>
      <c r="P1737" s="3"/>
      <c r="Q1737" s="3"/>
      <c r="R1737" s="3"/>
      <c r="S1737" s="3"/>
      <c r="T1737" s="3"/>
      <c r="U1737" s="3"/>
      <c r="V1737" s="3"/>
      <c r="W1737" s="3"/>
      <c r="X1737" s="3"/>
      <c r="Y1737" s="3"/>
      <c r="Z1737" s="3"/>
      <c r="AA1737" s="3"/>
      <c r="AB1737" s="3"/>
      <c r="AC1737" s="3"/>
      <c r="AD1737" s="3"/>
      <c r="AE1737" s="3"/>
      <c r="AF1737" s="3"/>
      <c r="AG1737" s="3"/>
      <c r="AH1737" s="3"/>
      <c r="AI1737" s="3"/>
      <c r="AJ1737" s="3"/>
      <c r="AK1737" s="3"/>
      <c r="AL1737" s="3"/>
      <c r="AM1737" s="3"/>
      <c r="AN1737" s="3"/>
      <c r="AO1737" s="3"/>
      <c r="AP1737" s="3"/>
      <c r="AQ1737" s="3"/>
      <c r="AR1737" s="3"/>
      <c r="AS1737" s="3"/>
      <c r="AT1737" s="3"/>
      <c r="AU1737" s="3"/>
    </row>
    <row r="1738" spans="3:47" x14ac:dyDescent="0.2">
      <c r="C1738" s="3"/>
      <c r="D1738" s="3"/>
      <c r="E1738" s="3"/>
      <c r="F1738" s="3"/>
      <c r="G1738" s="3"/>
      <c r="H1738" s="3"/>
      <c r="I1738" s="3"/>
      <c r="J1738" s="3"/>
      <c r="K1738" s="3"/>
      <c r="L1738" s="3"/>
      <c r="M1738" s="3"/>
      <c r="N1738" s="3"/>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c r="AM1738" s="3"/>
      <c r="AN1738" s="3"/>
      <c r="AO1738" s="3"/>
      <c r="AP1738" s="3"/>
      <c r="AQ1738" s="3"/>
      <c r="AR1738" s="3"/>
      <c r="AS1738" s="3"/>
      <c r="AT1738" s="3"/>
      <c r="AU1738" s="3"/>
    </row>
    <row r="1739" spans="3:47" x14ac:dyDescent="0.2">
      <c r="C1739" s="3"/>
      <c r="D1739" s="3"/>
      <c r="E1739" s="3"/>
      <c r="F1739" s="3"/>
      <c r="G1739" s="3"/>
      <c r="H1739" s="3"/>
      <c r="I1739" s="3"/>
      <c r="J1739" s="3"/>
      <c r="K1739" s="3"/>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c r="AM1739" s="3"/>
      <c r="AN1739" s="3"/>
      <c r="AO1739" s="3"/>
      <c r="AP1739" s="3"/>
      <c r="AQ1739" s="3"/>
      <c r="AR1739" s="3"/>
      <c r="AS1739" s="3"/>
      <c r="AT1739" s="3"/>
      <c r="AU1739" s="3"/>
    </row>
    <row r="1740" spans="3:47" x14ac:dyDescent="0.2">
      <c r="C1740" s="3"/>
      <c r="D1740" s="3"/>
      <c r="E1740" s="3"/>
      <c r="F1740" s="3"/>
      <c r="G1740" s="3"/>
      <c r="H1740" s="3"/>
      <c r="I1740" s="3"/>
      <c r="J1740" s="3"/>
      <c r="K1740" s="3"/>
      <c r="L1740" s="3"/>
      <c r="M1740" s="3"/>
      <c r="N1740" s="3"/>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c r="AM1740" s="3"/>
      <c r="AN1740" s="3"/>
      <c r="AO1740" s="3"/>
      <c r="AP1740" s="3"/>
      <c r="AQ1740" s="3"/>
      <c r="AR1740" s="3"/>
      <c r="AS1740" s="3"/>
      <c r="AT1740" s="3"/>
      <c r="AU1740" s="3"/>
    </row>
    <row r="1741" spans="3:47" x14ac:dyDescent="0.2">
      <c r="C1741" s="3"/>
      <c r="D1741" s="3"/>
      <c r="E1741" s="3"/>
      <c r="F1741" s="3"/>
      <c r="G1741" s="3"/>
      <c r="H1741" s="3"/>
      <c r="I1741" s="3"/>
      <c r="J1741" s="3"/>
      <c r="K1741" s="3"/>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c r="AM1741" s="3"/>
      <c r="AN1741" s="3"/>
      <c r="AO1741" s="3"/>
      <c r="AP1741" s="3"/>
      <c r="AQ1741" s="3"/>
      <c r="AR1741" s="3"/>
      <c r="AS1741" s="3"/>
      <c r="AT1741" s="3"/>
      <c r="AU1741" s="3"/>
    </row>
    <row r="1742" spans="3:47" x14ac:dyDescent="0.2">
      <c r="C1742" s="3"/>
      <c r="D1742" s="3"/>
      <c r="E1742" s="3"/>
      <c r="F1742" s="3"/>
      <c r="G1742" s="3"/>
      <c r="H1742" s="3"/>
      <c r="I1742" s="3"/>
      <c r="J1742" s="3"/>
      <c r="K1742" s="3"/>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c r="AM1742" s="3"/>
      <c r="AN1742" s="3"/>
      <c r="AO1742" s="3"/>
      <c r="AP1742" s="3"/>
      <c r="AQ1742" s="3"/>
      <c r="AR1742" s="3"/>
      <c r="AS1742" s="3"/>
      <c r="AT1742" s="3"/>
      <c r="AU1742" s="3"/>
    </row>
    <row r="1743" spans="3:47" x14ac:dyDescent="0.2">
      <c r="C1743" s="3"/>
      <c r="D1743" s="3"/>
      <c r="E1743" s="3"/>
      <c r="F1743" s="3"/>
      <c r="G1743" s="3"/>
      <c r="H1743" s="3"/>
      <c r="I1743" s="3"/>
      <c r="J1743" s="3"/>
      <c r="K1743" s="3"/>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c r="AM1743" s="3"/>
      <c r="AN1743" s="3"/>
      <c r="AO1743" s="3"/>
      <c r="AP1743" s="3"/>
      <c r="AQ1743" s="3"/>
      <c r="AR1743" s="3"/>
      <c r="AS1743" s="3"/>
      <c r="AT1743" s="3"/>
      <c r="AU1743" s="3"/>
    </row>
    <row r="1744" spans="3:47" x14ac:dyDescent="0.2">
      <c r="C1744" s="3"/>
      <c r="D1744" s="3"/>
      <c r="E1744" s="3"/>
      <c r="F1744" s="3"/>
      <c r="G1744" s="3"/>
      <c r="H1744" s="3"/>
      <c r="I1744" s="3"/>
      <c r="J1744" s="3"/>
      <c r="K1744" s="3"/>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c r="AM1744" s="3"/>
      <c r="AN1744" s="3"/>
      <c r="AO1744" s="3"/>
      <c r="AP1744" s="3"/>
      <c r="AQ1744" s="3"/>
      <c r="AR1744" s="3"/>
      <c r="AS1744" s="3"/>
      <c r="AT1744" s="3"/>
      <c r="AU1744" s="3"/>
    </row>
    <row r="1745" spans="3:47" x14ac:dyDescent="0.2">
      <c r="C1745" s="3"/>
      <c r="D1745" s="3"/>
      <c r="E1745" s="3"/>
      <c r="F1745" s="3"/>
      <c r="G1745" s="3"/>
      <c r="H1745" s="3"/>
      <c r="I1745" s="3"/>
      <c r="J1745" s="3"/>
      <c r="K1745" s="3"/>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c r="AM1745" s="3"/>
      <c r="AN1745" s="3"/>
      <c r="AO1745" s="3"/>
      <c r="AP1745" s="3"/>
      <c r="AQ1745" s="3"/>
      <c r="AR1745" s="3"/>
      <c r="AS1745" s="3"/>
      <c r="AT1745" s="3"/>
      <c r="AU1745" s="3"/>
    </row>
    <row r="1746" spans="3:47" x14ac:dyDescent="0.2">
      <c r="C1746" s="3"/>
      <c r="D1746" s="3"/>
      <c r="E1746" s="3"/>
      <c r="F1746" s="3"/>
      <c r="G1746" s="3"/>
      <c r="H1746" s="3"/>
      <c r="I1746" s="3"/>
      <c r="J1746" s="3"/>
      <c r="K1746" s="3"/>
      <c r="L1746" s="3"/>
      <c r="M1746" s="3"/>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c r="AM1746" s="3"/>
      <c r="AN1746" s="3"/>
      <c r="AO1746" s="3"/>
      <c r="AP1746" s="3"/>
      <c r="AQ1746" s="3"/>
      <c r="AR1746" s="3"/>
      <c r="AS1746" s="3"/>
      <c r="AT1746" s="3"/>
      <c r="AU1746" s="3"/>
    </row>
    <row r="1747" spans="3:47" x14ac:dyDescent="0.2">
      <c r="C1747" s="3"/>
      <c r="D1747" s="3"/>
      <c r="E1747" s="3"/>
      <c r="F1747" s="3"/>
      <c r="G1747" s="3"/>
      <c r="H1747" s="3"/>
      <c r="I1747" s="3"/>
      <c r="J1747" s="3"/>
      <c r="K1747" s="3"/>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c r="AM1747" s="3"/>
      <c r="AN1747" s="3"/>
      <c r="AO1747" s="3"/>
      <c r="AP1747" s="3"/>
      <c r="AQ1747" s="3"/>
      <c r="AR1747" s="3"/>
      <c r="AS1747" s="3"/>
      <c r="AT1747" s="3"/>
      <c r="AU1747" s="3"/>
    </row>
    <row r="1748" spans="3:47" x14ac:dyDescent="0.2">
      <c r="C1748" s="3"/>
      <c r="D1748" s="3"/>
      <c r="E1748" s="3"/>
      <c r="F1748" s="3"/>
      <c r="G1748" s="3"/>
      <c r="H1748" s="3"/>
      <c r="I1748" s="3"/>
      <c r="J1748" s="3"/>
      <c r="K1748" s="3"/>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c r="AM1748" s="3"/>
      <c r="AN1748" s="3"/>
      <c r="AO1748" s="3"/>
      <c r="AP1748" s="3"/>
      <c r="AQ1748" s="3"/>
      <c r="AR1748" s="3"/>
      <c r="AS1748" s="3"/>
      <c r="AT1748" s="3"/>
      <c r="AU1748" s="3"/>
    </row>
    <row r="1749" spans="3:47" x14ac:dyDescent="0.2">
      <c r="C1749" s="3"/>
      <c r="D1749" s="3"/>
      <c r="E1749" s="3"/>
      <c r="F1749" s="3"/>
      <c r="G1749" s="3"/>
      <c r="H1749" s="3"/>
      <c r="I1749" s="3"/>
      <c r="J1749" s="3"/>
      <c r="K1749" s="3"/>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c r="AM1749" s="3"/>
      <c r="AN1749" s="3"/>
      <c r="AO1749" s="3"/>
      <c r="AP1749" s="3"/>
      <c r="AQ1749" s="3"/>
      <c r="AR1749" s="3"/>
      <c r="AS1749" s="3"/>
      <c r="AT1749" s="3"/>
      <c r="AU1749" s="3"/>
    </row>
    <row r="1750" spans="3:47" x14ac:dyDescent="0.2">
      <c r="C1750" s="3"/>
      <c r="D1750" s="3"/>
      <c r="E1750" s="3"/>
      <c r="F1750" s="3"/>
      <c r="G1750" s="3"/>
      <c r="H1750" s="3"/>
      <c r="I1750" s="3"/>
      <c r="J1750" s="3"/>
      <c r="K1750" s="3"/>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c r="AM1750" s="3"/>
      <c r="AN1750" s="3"/>
      <c r="AO1750" s="3"/>
      <c r="AP1750" s="3"/>
      <c r="AQ1750" s="3"/>
      <c r="AR1750" s="3"/>
      <c r="AS1750" s="3"/>
      <c r="AT1750" s="3"/>
      <c r="AU1750" s="3"/>
    </row>
    <row r="1751" spans="3:47" x14ac:dyDescent="0.2">
      <c r="C1751" s="3"/>
      <c r="D1751" s="3"/>
      <c r="E1751" s="3"/>
      <c r="F1751" s="3"/>
      <c r="G1751" s="3"/>
      <c r="H1751" s="3"/>
      <c r="I1751" s="3"/>
      <c r="J1751" s="3"/>
      <c r="K1751" s="3"/>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c r="AM1751" s="3"/>
      <c r="AN1751" s="3"/>
      <c r="AO1751" s="3"/>
      <c r="AP1751" s="3"/>
      <c r="AQ1751" s="3"/>
      <c r="AR1751" s="3"/>
      <c r="AS1751" s="3"/>
      <c r="AT1751" s="3"/>
      <c r="AU1751" s="3"/>
    </row>
    <row r="1752" spans="3:47" x14ac:dyDescent="0.2">
      <c r="C1752" s="3"/>
      <c r="D1752" s="3"/>
      <c r="E1752" s="3"/>
      <c r="F1752" s="3"/>
      <c r="G1752" s="3"/>
      <c r="H1752" s="3"/>
      <c r="I1752" s="3"/>
      <c r="J1752" s="3"/>
      <c r="K1752" s="3"/>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c r="AM1752" s="3"/>
      <c r="AN1752" s="3"/>
      <c r="AO1752" s="3"/>
      <c r="AP1752" s="3"/>
      <c r="AQ1752" s="3"/>
      <c r="AR1752" s="3"/>
      <c r="AS1752" s="3"/>
      <c r="AT1752" s="3"/>
      <c r="AU1752" s="3"/>
    </row>
    <row r="1753" spans="3:47" x14ac:dyDescent="0.2">
      <c r="C1753" s="3"/>
      <c r="D1753" s="3"/>
      <c r="E1753" s="3"/>
      <c r="F1753" s="3"/>
      <c r="G1753" s="3"/>
      <c r="H1753" s="3"/>
      <c r="I1753" s="3"/>
      <c r="J1753" s="3"/>
      <c r="K1753" s="3"/>
      <c r="L1753" s="3"/>
      <c r="M1753" s="3"/>
      <c r="N1753" s="3"/>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c r="AM1753" s="3"/>
      <c r="AN1753" s="3"/>
      <c r="AO1753" s="3"/>
      <c r="AP1753" s="3"/>
      <c r="AQ1753" s="3"/>
      <c r="AR1753" s="3"/>
      <c r="AS1753" s="3"/>
      <c r="AT1753" s="3"/>
      <c r="AU1753" s="3"/>
    </row>
    <row r="1754" spans="3:47" x14ac:dyDescent="0.2">
      <c r="C1754" s="3"/>
      <c r="D1754" s="3"/>
      <c r="E1754" s="3"/>
      <c r="F1754" s="3"/>
      <c r="G1754" s="3"/>
      <c r="H1754" s="3"/>
      <c r="I1754" s="3"/>
      <c r="J1754" s="3"/>
      <c r="K1754" s="3"/>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c r="AM1754" s="3"/>
      <c r="AN1754" s="3"/>
      <c r="AO1754" s="3"/>
      <c r="AP1754" s="3"/>
      <c r="AQ1754" s="3"/>
      <c r="AR1754" s="3"/>
      <c r="AS1754" s="3"/>
      <c r="AT1754" s="3"/>
      <c r="AU1754" s="3"/>
    </row>
    <row r="1755" spans="3:47" x14ac:dyDescent="0.2">
      <c r="C1755" s="3"/>
      <c r="D1755" s="3"/>
      <c r="E1755" s="3"/>
      <c r="F1755" s="3"/>
      <c r="G1755" s="3"/>
      <c r="H1755" s="3"/>
      <c r="I1755" s="3"/>
      <c r="J1755" s="3"/>
      <c r="K1755" s="3"/>
      <c r="L1755" s="3"/>
      <c r="M1755" s="3"/>
      <c r="N1755" s="3"/>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c r="AM1755" s="3"/>
      <c r="AN1755" s="3"/>
      <c r="AO1755" s="3"/>
      <c r="AP1755" s="3"/>
      <c r="AQ1755" s="3"/>
      <c r="AR1755" s="3"/>
      <c r="AS1755" s="3"/>
      <c r="AT1755" s="3"/>
      <c r="AU1755" s="3"/>
    </row>
    <row r="1756" spans="3:47" x14ac:dyDescent="0.2">
      <c r="C1756" s="3"/>
      <c r="D1756" s="3"/>
      <c r="E1756" s="3"/>
      <c r="F1756" s="3"/>
      <c r="G1756" s="3"/>
      <c r="H1756" s="3"/>
      <c r="I1756" s="3"/>
      <c r="J1756" s="3"/>
      <c r="K1756" s="3"/>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c r="AM1756" s="3"/>
      <c r="AN1756" s="3"/>
      <c r="AO1756" s="3"/>
      <c r="AP1756" s="3"/>
      <c r="AQ1756" s="3"/>
      <c r="AR1756" s="3"/>
      <c r="AS1756" s="3"/>
      <c r="AT1756" s="3"/>
      <c r="AU1756" s="3"/>
    </row>
    <row r="1757" spans="3:47" x14ac:dyDescent="0.2">
      <c r="C1757" s="3"/>
      <c r="D1757" s="3"/>
      <c r="E1757" s="3"/>
      <c r="F1757" s="3"/>
      <c r="G1757" s="3"/>
      <c r="H1757" s="3"/>
      <c r="I1757" s="3"/>
      <c r="J1757" s="3"/>
      <c r="K1757" s="3"/>
      <c r="L1757" s="3"/>
      <c r="M1757" s="3"/>
      <c r="N1757" s="3"/>
      <c r="O1757" s="3"/>
      <c r="P1757" s="3"/>
      <c r="Q1757" s="3"/>
      <c r="R1757" s="3"/>
      <c r="S1757" s="3"/>
      <c r="T1757" s="3"/>
      <c r="U1757" s="3"/>
      <c r="V1757" s="3"/>
      <c r="W1757" s="3"/>
      <c r="X1757" s="3"/>
      <c r="Y1757" s="3"/>
      <c r="Z1757" s="3"/>
      <c r="AA1757" s="3"/>
      <c r="AB1757" s="3"/>
      <c r="AC1757" s="3"/>
      <c r="AD1757" s="3"/>
      <c r="AE1757" s="3"/>
      <c r="AF1757" s="3"/>
      <c r="AG1757" s="3"/>
      <c r="AH1757" s="3"/>
      <c r="AI1757" s="3"/>
      <c r="AJ1757" s="3"/>
      <c r="AK1757" s="3"/>
      <c r="AL1757" s="3"/>
      <c r="AM1757" s="3"/>
      <c r="AN1757" s="3"/>
      <c r="AO1757" s="3"/>
      <c r="AP1757" s="3"/>
      <c r="AQ1757" s="3"/>
      <c r="AR1757" s="3"/>
      <c r="AS1757" s="3"/>
      <c r="AT1757" s="3"/>
      <c r="AU1757" s="3"/>
    </row>
    <row r="1758" spans="3:47" x14ac:dyDescent="0.2">
      <c r="C1758" s="3"/>
      <c r="D1758" s="3"/>
      <c r="E1758" s="3"/>
      <c r="F1758" s="3"/>
      <c r="G1758" s="3"/>
      <c r="H1758" s="3"/>
      <c r="I1758" s="3"/>
      <c r="J1758" s="3"/>
      <c r="K1758" s="3"/>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c r="AM1758" s="3"/>
      <c r="AN1758" s="3"/>
      <c r="AO1758" s="3"/>
      <c r="AP1758" s="3"/>
      <c r="AQ1758" s="3"/>
      <c r="AR1758" s="3"/>
      <c r="AS1758" s="3"/>
      <c r="AT1758" s="3"/>
      <c r="AU1758" s="3"/>
    </row>
    <row r="1759" spans="3:47" x14ac:dyDescent="0.2">
      <c r="C1759" s="3"/>
      <c r="D1759" s="3"/>
      <c r="E1759" s="3"/>
      <c r="F1759" s="3"/>
      <c r="G1759" s="3"/>
      <c r="H1759" s="3"/>
      <c r="I1759" s="3"/>
      <c r="J1759" s="3"/>
      <c r="K1759" s="3"/>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c r="AM1759" s="3"/>
      <c r="AN1759" s="3"/>
      <c r="AO1759" s="3"/>
      <c r="AP1759" s="3"/>
      <c r="AQ1759" s="3"/>
      <c r="AR1759" s="3"/>
      <c r="AS1759" s="3"/>
      <c r="AT1759" s="3"/>
      <c r="AU1759" s="3"/>
    </row>
    <row r="1760" spans="3:47" x14ac:dyDescent="0.2">
      <c r="C1760" s="3"/>
      <c r="D1760" s="3"/>
      <c r="E1760" s="3"/>
      <c r="F1760" s="3"/>
      <c r="G1760" s="3"/>
      <c r="H1760" s="3"/>
      <c r="I1760" s="3"/>
      <c r="J1760" s="3"/>
      <c r="K1760" s="3"/>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c r="AM1760" s="3"/>
      <c r="AN1760" s="3"/>
      <c r="AO1760" s="3"/>
      <c r="AP1760" s="3"/>
      <c r="AQ1760" s="3"/>
      <c r="AR1760" s="3"/>
      <c r="AS1760" s="3"/>
      <c r="AT1760" s="3"/>
      <c r="AU1760" s="3"/>
    </row>
    <row r="1761" spans="3:47" x14ac:dyDescent="0.2">
      <c r="C1761" s="3"/>
      <c r="D1761" s="3"/>
      <c r="E1761" s="3"/>
      <c r="F1761" s="3"/>
      <c r="G1761" s="3"/>
      <c r="H1761" s="3"/>
      <c r="I1761" s="3"/>
      <c r="J1761" s="3"/>
      <c r="K1761" s="3"/>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c r="AM1761" s="3"/>
      <c r="AN1761" s="3"/>
      <c r="AO1761" s="3"/>
      <c r="AP1761" s="3"/>
      <c r="AQ1761" s="3"/>
      <c r="AR1761" s="3"/>
      <c r="AS1761" s="3"/>
      <c r="AT1761" s="3"/>
      <c r="AU1761" s="3"/>
    </row>
    <row r="1762" spans="3:47" x14ac:dyDescent="0.2">
      <c r="C1762" s="3"/>
      <c r="D1762" s="3"/>
      <c r="E1762" s="3"/>
      <c r="F1762" s="3"/>
      <c r="G1762" s="3"/>
      <c r="H1762" s="3"/>
      <c r="I1762" s="3"/>
      <c r="J1762" s="3"/>
      <c r="K1762" s="3"/>
      <c r="L1762" s="3"/>
      <c r="M1762" s="3"/>
      <c r="N1762" s="3"/>
      <c r="O1762" s="3"/>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c r="AM1762" s="3"/>
      <c r="AN1762" s="3"/>
      <c r="AO1762" s="3"/>
      <c r="AP1762" s="3"/>
      <c r="AQ1762" s="3"/>
      <c r="AR1762" s="3"/>
      <c r="AS1762" s="3"/>
      <c r="AT1762" s="3"/>
      <c r="AU1762" s="3"/>
    </row>
    <row r="1763" spans="3:47" x14ac:dyDescent="0.2">
      <c r="C1763" s="3"/>
      <c r="D1763" s="3"/>
      <c r="E1763" s="3"/>
      <c r="F1763" s="3"/>
      <c r="G1763" s="3"/>
      <c r="H1763" s="3"/>
      <c r="I1763" s="3"/>
      <c r="J1763" s="3"/>
      <c r="K1763" s="3"/>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c r="AM1763" s="3"/>
      <c r="AN1763" s="3"/>
      <c r="AO1763" s="3"/>
      <c r="AP1763" s="3"/>
      <c r="AQ1763" s="3"/>
      <c r="AR1763" s="3"/>
      <c r="AS1763" s="3"/>
      <c r="AT1763" s="3"/>
      <c r="AU1763" s="3"/>
    </row>
    <row r="1764" spans="3:47" x14ac:dyDescent="0.2">
      <c r="C1764" s="3"/>
      <c r="D1764" s="3"/>
      <c r="E1764" s="3"/>
      <c r="F1764" s="3"/>
      <c r="G1764" s="3"/>
      <c r="H1764" s="3"/>
      <c r="I1764" s="3"/>
      <c r="J1764" s="3"/>
      <c r="K1764" s="3"/>
      <c r="L1764" s="3"/>
      <c r="M1764" s="3"/>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c r="AM1764" s="3"/>
      <c r="AN1764" s="3"/>
      <c r="AO1764" s="3"/>
      <c r="AP1764" s="3"/>
      <c r="AQ1764" s="3"/>
      <c r="AR1764" s="3"/>
      <c r="AS1764" s="3"/>
      <c r="AT1764" s="3"/>
      <c r="AU1764" s="3"/>
    </row>
    <row r="1765" spans="3:47" x14ac:dyDescent="0.2">
      <c r="C1765" s="3"/>
      <c r="D1765" s="3"/>
      <c r="E1765" s="3"/>
      <c r="F1765" s="3"/>
      <c r="G1765" s="3"/>
      <c r="H1765" s="3"/>
      <c r="I1765" s="3"/>
      <c r="J1765" s="3"/>
      <c r="K1765" s="3"/>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c r="AM1765" s="3"/>
      <c r="AN1765" s="3"/>
      <c r="AO1765" s="3"/>
      <c r="AP1765" s="3"/>
      <c r="AQ1765" s="3"/>
      <c r="AR1765" s="3"/>
      <c r="AS1765" s="3"/>
      <c r="AT1765" s="3"/>
      <c r="AU1765" s="3"/>
    </row>
    <row r="1766" spans="3:47" x14ac:dyDescent="0.2">
      <c r="C1766" s="3"/>
      <c r="D1766" s="3"/>
      <c r="E1766" s="3"/>
      <c r="F1766" s="3"/>
      <c r="G1766" s="3"/>
      <c r="H1766" s="3"/>
      <c r="I1766" s="3"/>
      <c r="J1766" s="3"/>
      <c r="K1766" s="3"/>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c r="AM1766" s="3"/>
      <c r="AN1766" s="3"/>
      <c r="AO1766" s="3"/>
      <c r="AP1766" s="3"/>
      <c r="AQ1766" s="3"/>
      <c r="AR1766" s="3"/>
      <c r="AS1766" s="3"/>
      <c r="AT1766" s="3"/>
      <c r="AU1766" s="3"/>
    </row>
    <row r="1767" spans="3:47" x14ac:dyDescent="0.2">
      <c r="C1767" s="3"/>
      <c r="D1767" s="3"/>
      <c r="E1767" s="3"/>
      <c r="F1767" s="3"/>
      <c r="G1767" s="3"/>
      <c r="H1767" s="3"/>
      <c r="I1767" s="3"/>
      <c r="J1767" s="3"/>
      <c r="K1767" s="3"/>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c r="AM1767" s="3"/>
      <c r="AN1767" s="3"/>
      <c r="AO1767" s="3"/>
      <c r="AP1767" s="3"/>
      <c r="AQ1767" s="3"/>
      <c r="AR1767" s="3"/>
      <c r="AS1767" s="3"/>
      <c r="AT1767" s="3"/>
      <c r="AU1767" s="3"/>
    </row>
    <row r="1768" spans="3:47" x14ac:dyDescent="0.2">
      <c r="C1768" s="3"/>
      <c r="D1768" s="3"/>
      <c r="E1768" s="3"/>
      <c r="F1768" s="3"/>
      <c r="G1768" s="3"/>
      <c r="H1768" s="3"/>
      <c r="I1768" s="3"/>
      <c r="J1768" s="3"/>
      <c r="K1768" s="3"/>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c r="AM1768" s="3"/>
      <c r="AN1768" s="3"/>
      <c r="AO1768" s="3"/>
      <c r="AP1768" s="3"/>
      <c r="AQ1768" s="3"/>
      <c r="AR1768" s="3"/>
      <c r="AS1768" s="3"/>
      <c r="AT1768" s="3"/>
      <c r="AU1768" s="3"/>
    </row>
    <row r="1769" spans="3:47" x14ac:dyDescent="0.2">
      <c r="C1769" s="3"/>
      <c r="D1769" s="3"/>
      <c r="E1769" s="3"/>
      <c r="F1769" s="3"/>
      <c r="G1769" s="3"/>
      <c r="H1769" s="3"/>
      <c r="I1769" s="3"/>
      <c r="J1769" s="3"/>
      <c r="K1769" s="3"/>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c r="AM1769" s="3"/>
      <c r="AN1769" s="3"/>
      <c r="AO1769" s="3"/>
      <c r="AP1769" s="3"/>
      <c r="AQ1769" s="3"/>
      <c r="AR1769" s="3"/>
      <c r="AS1769" s="3"/>
      <c r="AT1769" s="3"/>
      <c r="AU1769" s="3"/>
    </row>
    <row r="1770" spans="3:47" x14ac:dyDescent="0.2">
      <c r="C1770" s="3"/>
      <c r="D1770" s="3"/>
      <c r="E1770" s="3"/>
      <c r="F1770" s="3"/>
      <c r="G1770" s="3"/>
      <c r="H1770" s="3"/>
      <c r="I1770" s="3"/>
      <c r="J1770" s="3"/>
      <c r="K1770" s="3"/>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c r="AM1770" s="3"/>
      <c r="AN1770" s="3"/>
      <c r="AO1770" s="3"/>
      <c r="AP1770" s="3"/>
      <c r="AQ1770" s="3"/>
      <c r="AR1770" s="3"/>
      <c r="AS1770" s="3"/>
      <c r="AT1770" s="3"/>
      <c r="AU1770" s="3"/>
    </row>
    <row r="1771" spans="3:47" x14ac:dyDescent="0.2">
      <c r="C1771" s="3"/>
      <c r="D1771" s="3"/>
      <c r="E1771" s="3"/>
      <c r="F1771" s="3"/>
      <c r="G1771" s="3"/>
      <c r="H1771" s="3"/>
      <c r="I1771" s="3"/>
      <c r="J1771" s="3"/>
      <c r="K1771" s="3"/>
      <c r="L1771" s="3"/>
      <c r="M1771" s="3"/>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c r="AM1771" s="3"/>
      <c r="AN1771" s="3"/>
      <c r="AO1771" s="3"/>
      <c r="AP1771" s="3"/>
      <c r="AQ1771" s="3"/>
      <c r="AR1771" s="3"/>
      <c r="AS1771" s="3"/>
      <c r="AT1771" s="3"/>
      <c r="AU1771" s="3"/>
    </row>
    <row r="1772" spans="3:47" x14ac:dyDescent="0.2">
      <c r="C1772" s="3"/>
      <c r="D1772" s="3"/>
      <c r="E1772" s="3"/>
      <c r="F1772" s="3"/>
      <c r="G1772" s="3"/>
      <c r="H1772" s="3"/>
      <c r="I1772" s="3"/>
      <c r="J1772" s="3"/>
      <c r="K1772" s="3"/>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c r="AM1772" s="3"/>
      <c r="AN1772" s="3"/>
      <c r="AO1772" s="3"/>
      <c r="AP1772" s="3"/>
      <c r="AQ1772" s="3"/>
      <c r="AR1772" s="3"/>
      <c r="AS1772" s="3"/>
      <c r="AT1772" s="3"/>
      <c r="AU1772" s="3"/>
    </row>
    <row r="1773" spans="3:47" x14ac:dyDescent="0.2">
      <c r="C1773" s="3"/>
      <c r="D1773" s="3"/>
      <c r="E1773" s="3"/>
      <c r="F1773" s="3"/>
      <c r="G1773" s="3"/>
      <c r="H1773" s="3"/>
      <c r="I1773" s="3"/>
      <c r="J1773" s="3"/>
      <c r="K1773" s="3"/>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c r="AM1773" s="3"/>
      <c r="AN1773" s="3"/>
      <c r="AO1773" s="3"/>
      <c r="AP1773" s="3"/>
      <c r="AQ1773" s="3"/>
      <c r="AR1773" s="3"/>
      <c r="AS1773" s="3"/>
      <c r="AT1773" s="3"/>
      <c r="AU1773" s="3"/>
    </row>
    <row r="1774" spans="3:47" x14ac:dyDescent="0.2">
      <c r="C1774" s="3"/>
      <c r="D1774" s="3"/>
      <c r="E1774" s="3"/>
      <c r="F1774" s="3"/>
      <c r="G1774" s="3"/>
      <c r="H1774" s="3"/>
      <c r="I1774" s="3"/>
      <c r="J1774" s="3"/>
      <c r="K1774" s="3"/>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c r="AM1774" s="3"/>
      <c r="AN1774" s="3"/>
      <c r="AO1774" s="3"/>
      <c r="AP1774" s="3"/>
      <c r="AQ1774" s="3"/>
      <c r="AR1774" s="3"/>
      <c r="AS1774" s="3"/>
      <c r="AT1774" s="3"/>
      <c r="AU1774" s="3"/>
    </row>
    <row r="1775" spans="3:47" x14ac:dyDescent="0.2">
      <c r="C1775" s="3"/>
      <c r="D1775" s="3"/>
      <c r="E1775" s="3"/>
      <c r="F1775" s="3"/>
      <c r="G1775" s="3"/>
      <c r="H1775" s="3"/>
      <c r="I1775" s="3"/>
      <c r="J1775" s="3"/>
      <c r="K1775" s="3"/>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c r="AM1775" s="3"/>
      <c r="AN1775" s="3"/>
      <c r="AO1775" s="3"/>
      <c r="AP1775" s="3"/>
      <c r="AQ1775" s="3"/>
      <c r="AR1775" s="3"/>
      <c r="AS1775" s="3"/>
      <c r="AT1775" s="3"/>
      <c r="AU1775" s="3"/>
    </row>
    <row r="1776" spans="3:47" x14ac:dyDescent="0.2">
      <c r="C1776" s="3"/>
      <c r="D1776" s="3"/>
      <c r="E1776" s="3"/>
      <c r="F1776" s="3"/>
      <c r="G1776" s="3"/>
      <c r="H1776" s="3"/>
      <c r="I1776" s="3"/>
      <c r="J1776" s="3"/>
      <c r="K1776" s="3"/>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c r="AM1776" s="3"/>
      <c r="AN1776" s="3"/>
      <c r="AO1776" s="3"/>
      <c r="AP1776" s="3"/>
      <c r="AQ1776" s="3"/>
      <c r="AR1776" s="3"/>
      <c r="AS1776" s="3"/>
      <c r="AT1776" s="3"/>
      <c r="AU1776" s="3"/>
    </row>
    <row r="1777" spans="3:47" x14ac:dyDescent="0.2">
      <c r="C1777" s="3"/>
      <c r="D1777" s="3"/>
      <c r="E1777" s="3"/>
      <c r="F1777" s="3"/>
      <c r="G1777" s="3"/>
      <c r="H1777" s="3"/>
      <c r="I1777" s="3"/>
      <c r="J1777" s="3"/>
      <c r="K1777" s="3"/>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c r="AM1777" s="3"/>
      <c r="AN1777" s="3"/>
      <c r="AO1777" s="3"/>
      <c r="AP1777" s="3"/>
      <c r="AQ1777" s="3"/>
      <c r="AR1777" s="3"/>
      <c r="AS1777" s="3"/>
      <c r="AT1777" s="3"/>
      <c r="AU1777" s="3"/>
    </row>
    <row r="1778" spans="3:47" x14ac:dyDescent="0.2">
      <c r="C1778" s="3"/>
      <c r="D1778" s="3"/>
      <c r="E1778" s="3"/>
      <c r="F1778" s="3"/>
      <c r="G1778" s="3"/>
      <c r="H1778" s="3"/>
      <c r="I1778" s="3"/>
      <c r="J1778" s="3"/>
      <c r="K1778" s="3"/>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c r="AM1778" s="3"/>
      <c r="AN1778" s="3"/>
      <c r="AO1778" s="3"/>
      <c r="AP1778" s="3"/>
      <c r="AQ1778" s="3"/>
      <c r="AR1778" s="3"/>
      <c r="AS1778" s="3"/>
      <c r="AT1778" s="3"/>
      <c r="AU1778" s="3"/>
    </row>
    <row r="1779" spans="3:47" x14ac:dyDescent="0.2">
      <c r="C1779" s="3"/>
      <c r="D1779" s="3"/>
      <c r="E1779" s="3"/>
      <c r="F1779" s="3"/>
      <c r="G1779" s="3"/>
      <c r="H1779" s="3"/>
      <c r="I1779" s="3"/>
      <c r="J1779" s="3"/>
      <c r="K1779" s="3"/>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c r="AM1779" s="3"/>
      <c r="AN1779" s="3"/>
      <c r="AO1779" s="3"/>
      <c r="AP1779" s="3"/>
      <c r="AQ1779" s="3"/>
      <c r="AR1779" s="3"/>
      <c r="AS1779" s="3"/>
      <c r="AT1779" s="3"/>
      <c r="AU1779" s="3"/>
    </row>
    <row r="1780" spans="3:47" x14ac:dyDescent="0.2">
      <c r="C1780" s="3"/>
      <c r="D1780" s="3"/>
      <c r="E1780" s="3"/>
      <c r="F1780" s="3"/>
      <c r="G1780" s="3"/>
      <c r="H1780" s="3"/>
      <c r="I1780" s="3"/>
      <c r="J1780" s="3"/>
      <c r="K1780" s="3"/>
      <c r="L1780" s="3"/>
      <c r="M1780" s="3"/>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c r="AM1780" s="3"/>
      <c r="AN1780" s="3"/>
      <c r="AO1780" s="3"/>
      <c r="AP1780" s="3"/>
      <c r="AQ1780" s="3"/>
      <c r="AR1780" s="3"/>
      <c r="AS1780" s="3"/>
      <c r="AT1780" s="3"/>
      <c r="AU1780" s="3"/>
    </row>
    <row r="1781" spans="3:47" x14ac:dyDescent="0.2">
      <c r="C1781" s="3"/>
      <c r="D1781" s="3"/>
      <c r="E1781" s="3"/>
      <c r="F1781" s="3"/>
      <c r="G1781" s="3"/>
      <c r="H1781" s="3"/>
      <c r="I1781" s="3"/>
      <c r="J1781" s="3"/>
      <c r="K1781" s="3"/>
      <c r="L1781" s="3"/>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c r="AM1781" s="3"/>
      <c r="AN1781" s="3"/>
      <c r="AO1781" s="3"/>
      <c r="AP1781" s="3"/>
      <c r="AQ1781" s="3"/>
      <c r="AR1781" s="3"/>
      <c r="AS1781" s="3"/>
      <c r="AT1781" s="3"/>
      <c r="AU1781" s="3"/>
    </row>
    <row r="1782" spans="3:47" x14ac:dyDescent="0.2">
      <c r="C1782" s="3"/>
      <c r="D1782" s="3"/>
      <c r="E1782" s="3"/>
      <c r="F1782" s="3"/>
      <c r="G1782" s="3"/>
      <c r="H1782" s="3"/>
      <c r="I1782" s="3"/>
      <c r="J1782" s="3"/>
      <c r="K1782" s="3"/>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c r="AM1782" s="3"/>
      <c r="AN1782" s="3"/>
      <c r="AO1782" s="3"/>
      <c r="AP1782" s="3"/>
      <c r="AQ1782" s="3"/>
      <c r="AR1782" s="3"/>
      <c r="AS1782" s="3"/>
      <c r="AT1782" s="3"/>
      <c r="AU1782" s="3"/>
    </row>
    <row r="1783" spans="3:47" x14ac:dyDescent="0.2">
      <c r="C1783" s="3"/>
      <c r="D1783" s="3"/>
      <c r="E1783" s="3"/>
      <c r="F1783" s="3"/>
      <c r="G1783" s="3"/>
      <c r="H1783" s="3"/>
      <c r="I1783" s="3"/>
      <c r="J1783" s="3"/>
      <c r="K1783" s="3"/>
      <c r="L1783" s="3"/>
      <c r="M1783" s="3"/>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c r="AM1783" s="3"/>
      <c r="AN1783" s="3"/>
      <c r="AO1783" s="3"/>
      <c r="AP1783" s="3"/>
      <c r="AQ1783" s="3"/>
      <c r="AR1783" s="3"/>
      <c r="AS1783" s="3"/>
      <c r="AT1783" s="3"/>
      <c r="AU1783" s="3"/>
    </row>
    <row r="1784" spans="3:47" x14ac:dyDescent="0.2">
      <c r="C1784" s="3"/>
      <c r="D1784" s="3"/>
      <c r="E1784" s="3"/>
      <c r="F1784" s="3"/>
      <c r="G1784" s="3"/>
      <c r="H1784" s="3"/>
      <c r="I1784" s="3"/>
      <c r="J1784" s="3"/>
      <c r="K1784" s="3"/>
      <c r="L1784" s="3"/>
      <c r="M1784" s="3"/>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c r="AM1784" s="3"/>
      <c r="AN1784" s="3"/>
      <c r="AO1784" s="3"/>
      <c r="AP1784" s="3"/>
      <c r="AQ1784" s="3"/>
      <c r="AR1784" s="3"/>
      <c r="AS1784" s="3"/>
      <c r="AT1784" s="3"/>
      <c r="AU1784" s="3"/>
    </row>
    <row r="1785" spans="3:47" x14ac:dyDescent="0.2">
      <c r="C1785" s="3"/>
      <c r="D1785" s="3"/>
      <c r="E1785" s="3"/>
      <c r="F1785" s="3"/>
      <c r="G1785" s="3"/>
      <c r="H1785" s="3"/>
      <c r="I1785" s="3"/>
      <c r="J1785" s="3"/>
      <c r="K1785" s="3"/>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c r="AM1785" s="3"/>
      <c r="AN1785" s="3"/>
      <c r="AO1785" s="3"/>
      <c r="AP1785" s="3"/>
      <c r="AQ1785" s="3"/>
      <c r="AR1785" s="3"/>
      <c r="AS1785" s="3"/>
      <c r="AT1785" s="3"/>
      <c r="AU1785" s="3"/>
    </row>
    <row r="1786" spans="3:47" x14ac:dyDescent="0.2">
      <c r="C1786" s="3"/>
      <c r="D1786" s="3"/>
      <c r="E1786" s="3"/>
      <c r="F1786" s="3"/>
      <c r="G1786" s="3"/>
      <c r="H1786" s="3"/>
      <c r="I1786" s="3"/>
      <c r="J1786" s="3"/>
      <c r="K1786" s="3"/>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c r="AM1786" s="3"/>
      <c r="AN1786" s="3"/>
      <c r="AO1786" s="3"/>
      <c r="AP1786" s="3"/>
      <c r="AQ1786" s="3"/>
      <c r="AR1786" s="3"/>
      <c r="AS1786" s="3"/>
      <c r="AT1786" s="3"/>
      <c r="AU1786" s="3"/>
    </row>
    <row r="1787" spans="3:47" x14ac:dyDescent="0.2">
      <c r="C1787" s="3"/>
      <c r="D1787" s="3"/>
      <c r="E1787" s="3"/>
      <c r="F1787" s="3"/>
      <c r="G1787" s="3"/>
      <c r="H1787" s="3"/>
      <c r="I1787" s="3"/>
      <c r="J1787" s="3"/>
      <c r="K1787" s="3"/>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c r="AM1787" s="3"/>
      <c r="AN1787" s="3"/>
      <c r="AO1787" s="3"/>
      <c r="AP1787" s="3"/>
      <c r="AQ1787" s="3"/>
      <c r="AR1787" s="3"/>
      <c r="AS1787" s="3"/>
      <c r="AT1787" s="3"/>
      <c r="AU1787" s="3"/>
    </row>
    <row r="1788" spans="3:47" x14ac:dyDescent="0.2">
      <c r="C1788" s="3"/>
      <c r="D1788" s="3"/>
      <c r="E1788" s="3"/>
      <c r="F1788" s="3"/>
      <c r="G1788" s="3"/>
      <c r="H1788" s="3"/>
      <c r="I1788" s="3"/>
      <c r="J1788" s="3"/>
      <c r="K1788" s="3"/>
      <c r="L1788" s="3"/>
      <c r="M1788" s="3"/>
      <c r="N1788" s="3"/>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c r="AM1788" s="3"/>
      <c r="AN1788" s="3"/>
      <c r="AO1788" s="3"/>
      <c r="AP1788" s="3"/>
      <c r="AQ1788" s="3"/>
      <c r="AR1788" s="3"/>
      <c r="AS1788" s="3"/>
      <c r="AT1788" s="3"/>
      <c r="AU1788" s="3"/>
    </row>
    <row r="1789" spans="3:47" x14ac:dyDescent="0.2">
      <c r="C1789" s="3"/>
      <c r="D1789" s="3"/>
      <c r="E1789" s="3"/>
      <c r="F1789" s="3"/>
      <c r="G1789" s="3"/>
      <c r="H1789" s="3"/>
      <c r="I1789" s="3"/>
      <c r="J1789" s="3"/>
      <c r="K1789" s="3"/>
      <c r="L1789" s="3"/>
      <c r="M1789" s="3"/>
      <c r="N1789" s="3"/>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c r="AM1789" s="3"/>
      <c r="AN1789" s="3"/>
      <c r="AO1789" s="3"/>
      <c r="AP1789" s="3"/>
      <c r="AQ1789" s="3"/>
      <c r="AR1789" s="3"/>
      <c r="AS1789" s="3"/>
      <c r="AT1789" s="3"/>
      <c r="AU1789" s="3"/>
    </row>
    <row r="1790" spans="3:47" x14ac:dyDescent="0.2">
      <c r="C1790" s="3"/>
      <c r="D1790" s="3"/>
      <c r="E1790" s="3"/>
      <c r="F1790" s="3"/>
      <c r="G1790" s="3"/>
      <c r="H1790" s="3"/>
      <c r="I1790" s="3"/>
      <c r="J1790" s="3"/>
      <c r="K1790" s="3"/>
      <c r="L1790" s="3"/>
      <c r="M1790" s="3"/>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c r="AM1790" s="3"/>
      <c r="AN1790" s="3"/>
      <c r="AO1790" s="3"/>
      <c r="AP1790" s="3"/>
      <c r="AQ1790" s="3"/>
      <c r="AR1790" s="3"/>
      <c r="AS1790" s="3"/>
      <c r="AT1790" s="3"/>
      <c r="AU1790" s="3"/>
    </row>
    <row r="1791" spans="3:47" x14ac:dyDescent="0.2">
      <c r="C1791" s="3"/>
      <c r="D1791" s="3"/>
      <c r="E1791" s="3"/>
      <c r="F1791" s="3"/>
      <c r="G1791" s="3"/>
      <c r="H1791" s="3"/>
      <c r="I1791" s="3"/>
      <c r="J1791" s="3"/>
      <c r="K1791" s="3"/>
      <c r="L1791" s="3"/>
      <c r="M1791" s="3"/>
      <c r="N1791" s="3"/>
      <c r="O1791" s="3"/>
      <c r="P1791" s="3"/>
      <c r="Q1791" s="3"/>
      <c r="R1791" s="3"/>
      <c r="S1791" s="3"/>
      <c r="T1791" s="3"/>
      <c r="U1791" s="3"/>
      <c r="V1791" s="3"/>
      <c r="W1791" s="3"/>
      <c r="X1791" s="3"/>
      <c r="Y1791" s="3"/>
      <c r="Z1791" s="3"/>
      <c r="AA1791" s="3"/>
      <c r="AB1791" s="3"/>
      <c r="AC1791" s="3"/>
      <c r="AD1791" s="3"/>
      <c r="AE1791" s="3"/>
      <c r="AF1791" s="3"/>
      <c r="AG1791" s="3"/>
      <c r="AH1791" s="3"/>
      <c r="AI1791" s="3"/>
      <c r="AJ1791" s="3"/>
      <c r="AK1791" s="3"/>
      <c r="AL1791" s="3"/>
      <c r="AM1791" s="3"/>
      <c r="AN1791" s="3"/>
      <c r="AO1791" s="3"/>
      <c r="AP1791" s="3"/>
      <c r="AQ1791" s="3"/>
      <c r="AR1791" s="3"/>
      <c r="AS1791" s="3"/>
      <c r="AT1791" s="3"/>
      <c r="AU1791" s="3"/>
    </row>
    <row r="1792" spans="3:47" x14ac:dyDescent="0.2">
      <c r="C1792" s="3"/>
      <c r="D1792" s="3"/>
      <c r="E1792" s="3"/>
      <c r="F1792" s="3"/>
      <c r="G1792" s="3"/>
      <c r="H1792" s="3"/>
      <c r="I1792" s="3"/>
      <c r="J1792" s="3"/>
      <c r="K1792" s="3"/>
      <c r="L1792" s="3"/>
      <c r="M1792" s="3"/>
      <c r="N1792" s="3"/>
      <c r="O1792" s="3"/>
      <c r="P1792" s="3"/>
      <c r="Q1792" s="3"/>
      <c r="R1792" s="3"/>
      <c r="S1792" s="3"/>
      <c r="T1792" s="3"/>
      <c r="U1792" s="3"/>
      <c r="V1792" s="3"/>
      <c r="W1792" s="3"/>
      <c r="X1792" s="3"/>
      <c r="Y1792" s="3"/>
      <c r="Z1792" s="3"/>
      <c r="AA1792" s="3"/>
      <c r="AB1792" s="3"/>
      <c r="AC1792" s="3"/>
      <c r="AD1792" s="3"/>
      <c r="AE1792" s="3"/>
      <c r="AF1792" s="3"/>
      <c r="AG1792" s="3"/>
      <c r="AH1792" s="3"/>
      <c r="AI1792" s="3"/>
      <c r="AJ1792" s="3"/>
      <c r="AK1792" s="3"/>
      <c r="AL1792" s="3"/>
      <c r="AM1792" s="3"/>
      <c r="AN1792" s="3"/>
      <c r="AO1792" s="3"/>
      <c r="AP1792" s="3"/>
      <c r="AQ1792" s="3"/>
      <c r="AR1792" s="3"/>
      <c r="AS1792" s="3"/>
      <c r="AT1792" s="3"/>
      <c r="AU1792" s="3"/>
    </row>
    <row r="1793" spans="3:47" x14ac:dyDescent="0.2">
      <c r="C1793" s="3"/>
      <c r="D1793" s="3"/>
      <c r="E1793" s="3"/>
      <c r="F1793" s="3"/>
      <c r="G1793" s="3"/>
      <c r="H1793" s="3"/>
      <c r="I1793" s="3"/>
      <c r="J1793" s="3"/>
      <c r="K1793" s="3"/>
      <c r="L1793" s="3"/>
      <c r="M1793" s="3"/>
      <c r="N1793" s="3"/>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c r="AM1793" s="3"/>
      <c r="AN1793" s="3"/>
      <c r="AO1793" s="3"/>
      <c r="AP1793" s="3"/>
      <c r="AQ1793" s="3"/>
      <c r="AR1793" s="3"/>
      <c r="AS1793" s="3"/>
      <c r="AT1793" s="3"/>
      <c r="AU1793" s="3"/>
    </row>
    <row r="1794" spans="3:47" x14ac:dyDescent="0.2">
      <c r="C1794" s="3"/>
      <c r="D1794" s="3"/>
      <c r="E1794" s="3"/>
      <c r="F1794" s="3"/>
      <c r="G1794" s="3"/>
      <c r="H1794" s="3"/>
      <c r="I1794" s="3"/>
      <c r="J1794" s="3"/>
      <c r="K1794" s="3"/>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c r="AM1794" s="3"/>
      <c r="AN1794" s="3"/>
      <c r="AO1794" s="3"/>
      <c r="AP1794" s="3"/>
      <c r="AQ1794" s="3"/>
      <c r="AR1794" s="3"/>
      <c r="AS1794" s="3"/>
      <c r="AT1794" s="3"/>
      <c r="AU1794" s="3"/>
    </row>
    <row r="1795" spans="3:47" x14ac:dyDescent="0.2">
      <c r="C1795" s="3"/>
      <c r="D1795" s="3"/>
      <c r="E1795" s="3"/>
      <c r="F1795" s="3"/>
      <c r="G1795" s="3"/>
      <c r="H1795" s="3"/>
      <c r="I1795" s="3"/>
      <c r="J1795" s="3"/>
      <c r="K1795" s="3"/>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c r="AM1795" s="3"/>
      <c r="AN1795" s="3"/>
      <c r="AO1795" s="3"/>
      <c r="AP1795" s="3"/>
      <c r="AQ1795" s="3"/>
      <c r="AR1795" s="3"/>
      <c r="AS1795" s="3"/>
      <c r="AT1795" s="3"/>
      <c r="AU1795" s="3"/>
    </row>
    <row r="1796" spans="3:47" x14ac:dyDescent="0.2">
      <c r="C1796" s="3"/>
      <c r="D1796" s="3"/>
      <c r="E1796" s="3"/>
      <c r="F1796" s="3"/>
      <c r="G1796" s="3"/>
      <c r="H1796" s="3"/>
      <c r="I1796" s="3"/>
      <c r="J1796" s="3"/>
      <c r="K1796" s="3"/>
      <c r="L1796" s="3"/>
      <c r="M1796" s="3"/>
      <c r="N1796" s="3"/>
      <c r="O1796" s="3"/>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c r="AM1796" s="3"/>
      <c r="AN1796" s="3"/>
      <c r="AO1796" s="3"/>
      <c r="AP1796" s="3"/>
      <c r="AQ1796" s="3"/>
      <c r="AR1796" s="3"/>
      <c r="AS1796" s="3"/>
      <c r="AT1796" s="3"/>
      <c r="AU1796" s="3"/>
    </row>
    <row r="1797" spans="3:47" x14ac:dyDescent="0.2">
      <c r="C1797" s="3"/>
      <c r="D1797" s="3"/>
      <c r="E1797" s="3"/>
      <c r="F1797" s="3"/>
      <c r="G1797" s="3"/>
      <c r="H1797" s="3"/>
      <c r="I1797" s="3"/>
      <c r="J1797" s="3"/>
      <c r="K1797" s="3"/>
      <c r="L1797" s="3"/>
      <c r="M1797" s="3"/>
      <c r="N1797" s="3"/>
      <c r="O1797" s="3"/>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c r="AM1797" s="3"/>
      <c r="AN1797" s="3"/>
      <c r="AO1797" s="3"/>
      <c r="AP1797" s="3"/>
      <c r="AQ1797" s="3"/>
      <c r="AR1797" s="3"/>
      <c r="AS1797" s="3"/>
      <c r="AT1797" s="3"/>
      <c r="AU1797" s="3"/>
    </row>
    <row r="1798" spans="3:47" x14ac:dyDescent="0.2">
      <c r="C1798" s="3"/>
      <c r="D1798" s="3"/>
      <c r="E1798" s="3"/>
      <c r="F1798" s="3"/>
      <c r="G1798" s="3"/>
      <c r="H1798" s="3"/>
      <c r="I1798" s="3"/>
      <c r="J1798" s="3"/>
      <c r="K1798" s="3"/>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c r="AM1798" s="3"/>
      <c r="AN1798" s="3"/>
      <c r="AO1798" s="3"/>
      <c r="AP1798" s="3"/>
      <c r="AQ1798" s="3"/>
      <c r="AR1798" s="3"/>
      <c r="AS1798" s="3"/>
      <c r="AT1798" s="3"/>
      <c r="AU1798" s="3"/>
    </row>
    <row r="1799" spans="3:47" x14ac:dyDescent="0.2">
      <c r="C1799" s="3"/>
      <c r="D1799" s="3"/>
      <c r="E1799" s="3"/>
      <c r="F1799" s="3"/>
      <c r="G1799" s="3"/>
      <c r="H1799" s="3"/>
      <c r="I1799" s="3"/>
      <c r="J1799" s="3"/>
      <c r="K1799" s="3"/>
      <c r="L1799" s="3"/>
      <c r="M1799" s="3"/>
      <c r="N1799" s="3"/>
      <c r="O1799" s="3"/>
      <c r="P1799" s="3"/>
      <c r="Q1799" s="3"/>
      <c r="R1799" s="3"/>
      <c r="S1799" s="3"/>
      <c r="T1799" s="3"/>
      <c r="U1799" s="3"/>
      <c r="V1799" s="3"/>
      <c r="W1799" s="3"/>
      <c r="X1799" s="3"/>
      <c r="Y1799" s="3"/>
      <c r="Z1799" s="3"/>
      <c r="AA1799" s="3"/>
      <c r="AB1799" s="3"/>
      <c r="AC1799" s="3"/>
      <c r="AD1799" s="3"/>
      <c r="AE1799" s="3"/>
      <c r="AF1799" s="3"/>
      <c r="AG1799" s="3"/>
      <c r="AH1799" s="3"/>
      <c r="AI1799" s="3"/>
      <c r="AJ1799" s="3"/>
      <c r="AK1799" s="3"/>
      <c r="AL1799" s="3"/>
      <c r="AM1799" s="3"/>
      <c r="AN1799" s="3"/>
      <c r="AO1799" s="3"/>
      <c r="AP1799" s="3"/>
      <c r="AQ1799" s="3"/>
      <c r="AR1799" s="3"/>
      <c r="AS1799" s="3"/>
      <c r="AT1799" s="3"/>
      <c r="AU1799" s="3"/>
    </row>
    <row r="1800" spans="3:47" x14ac:dyDescent="0.2">
      <c r="C1800" s="3"/>
      <c r="D1800" s="3"/>
      <c r="E1800" s="3"/>
      <c r="F1800" s="3"/>
      <c r="G1800" s="3"/>
      <c r="H1800" s="3"/>
      <c r="I1800" s="3"/>
      <c r="J1800" s="3"/>
      <c r="K1800" s="3"/>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c r="AM1800" s="3"/>
      <c r="AN1800" s="3"/>
      <c r="AO1800" s="3"/>
      <c r="AP1800" s="3"/>
      <c r="AQ1800" s="3"/>
      <c r="AR1800" s="3"/>
      <c r="AS1800" s="3"/>
      <c r="AT1800" s="3"/>
      <c r="AU1800" s="3"/>
    </row>
    <row r="1801" spans="3:47" x14ac:dyDescent="0.2">
      <c r="C1801" s="3"/>
      <c r="D1801" s="3"/>
      <c r="E1801" s="3"/>
      <c r="F1801" s="3"/>
      <c r="G1801" s="3"/>
      <c r="H1801" s="3"/>
      <c r="I1801" s="3"/>
      <c r="J1801" s="3"/>
      <c r="K1801" s="3"/>
      <c r="L1801" s="3"/>
      <c r="M1801" s="3"/>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c r="AM1801" s="3"/>
      <c r="AN1801" s="3"/>
      <c r="AO1801" s="3"/>
      <c r="AP1801" s="3"/>
      <c r="AQ1801" s="3"/>
      <c r="AR1801" s="3"/>
      <c r="AS1801" s="3"/>
      <c r="AT1801" s="3"/>
      <c r="AU1801" s="3"/>
    </row>
    <row r="1802" spans="3:47" x14ac:dyDescent="0.2">
      <c r="C1802" s="3"/>
      <c r="D1802" s="3"/>
      <c r="E1802" s="3"/>
      <c r="F1802" s="3"/>
      <c r="G1802" s="3"/>
      <c r="H1802" s="3"/>
      <c r="I1802" s="3"/>
      <c r="J1802" s="3"/>
      <c r="K1802" s="3"/>
      <c r="L1802" s="3"/>
      <c r="M1802" s="3"/>
      <c r="N1802" s="3"/>
      <c r="O1802" s="3"/>
      <c r="P1802" s="3"/>
      <c r="Q1802" s="3"/>
      <c r="R1802" s="3"/>
      <c r="S1802" s="3"/>
      <c r="T1802" s="3"/>
      <c r="U1802" s="3"/>
      <c r="V1802" s="3"/>
      <c r="W1802" s="3"/>
      <c r="X1802" s="3"/>
      <c r="Y1802" s="3"/>
      <c r="Z1802" s="3"/>
      <c r="AA1802" s="3"/>
      <c r="AB1802" s="3"/>
      <c r="AC1802" s="3"/>
      <c r="AD1802" s="3"/>
      <c r="AE1802" s="3"/>
      <c r="AF1802" s="3"/>
      <c r="AG1802" s="3"/>
      <c r="AH1802" s="3"/>
      <c r="AI1802" s="3"/>
      <c r="AJ1802" s="3"/>
      <c r="AK1802" s="3"/>
      <c r="AL1802" s="3"/>
      <c r="AM1802" s="3"/>
      <c r="AN1802" s="3"/>
      <c r="AO1802" s="3"/>
      <c r="AP1802" s="3"/>
      <c r="AQ1802" s="3"/>
      <c r="AR1802" s="3"/>
      <c r="AS1802" s="3"/>
      <c r="AT1802" s="3"/>
      <c r="AU1802" s="3"/>
    </row>
    <row r="1803" spans="3:47" x14ac:dyDescent="0.2">
      <c r="C1803" s="3"/>
      <c r="D1803" s="3"/>
      <c r="E1803" s="3"/>
      <c r="F1803" s="3"/>
      <c r="G1803" s="3"/>
      <c r="H1803" s="3"/>
      <c r="I1803" s="3"/>
      <c r="J1803" s="3"/>
      <c r="K1803" s="3"/>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c r="AM1803" s="3"/>
      <c r="AN1803" s="3"/>
      <c r="AO1803" s="3"/>
      <c r="AP1803" s="3"/>
      <c r="AQ1803" s="3"/>
      <c r="AR1803" s="3"/>
      <c r="AS1803" s="3"/>
      <c r="AT1803" s="3"/>
      <c r="AU1803" s="3"/>
    </row>
    <row r="1804" spans="3:47" x14ac:dyDescent="0.2">
      <c r="C1804" s="3"/>
      <c r="D1804" s="3"/>
      <c r="E1804" s="3"/>
      <c r="F1804" s="3"/>
      <c r="G1804" s="3"/>
      <c r="H1804" s="3"/>
      <c r="I1804" s="3"/>
      <c r="J1804" s="3"/>
      <c r="K1804" s="3"/>
      <c r="L1804" s="3"/>
      <c r="M1804" s="3"/>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c r="AM1804" s="3"/>
      <c r="AN1804" s="3"/>
      <c r="AO1804" s="3"/>
      <c r="AP1804" s="3"/>
      <c r="AQ1804" s="3"/>
      <c r="AR1804" s="3"/>
      <c r="AS1804" s="3"/>
      <c r="AT1804" s="3"/>
      <c r="AU1804" s="3"/>
    </row>
    <row r="1805" spans="3:47" x14ac:dyDescent="0.2">
      <c r="C1805" s="3"/>
      <c r="D1805" s="3"/>
      <c r="E1805" s="3"/>
      <c r="F1805" s="3"/>
      <c r="G1805" s="3"/>
      <c r="H1805" s="3"/>
      <c r="I1805" s="3"/>
      <c r="J1805" s="3"/>
      <c r="K1805" s="3"/>
      <c r="L1805" s="3"/>
      <c r="M1805" s="3"/>
      <c r="N1805" s="3"/>
      <c r="O1805" s="3"/>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c r="AM1805" s="3"/>
      <c r="AN1805" s="3"/>
      <c r="AO1805" s="3"/>
      <c r="AP1805" s="3"/>
      <c r="AQ1805" s="3"/>
      <c r="AR1805" s="3"/>
      <c r="AS1805" s="3"/>
      <c r="AT1805" s="3"/>
      <c r="AU1805" s="3"/>
    </row>
    <row r="1806" spans="3:47" x14ac:dyDescent="0.2">
      <c r="C1806" s="3"/>
      <c r="D1806" s="3"/>
      <c r="E1806" s="3"/>
      <c r="F1806" s="3"/>
      <c r="G1806" s="3"/>
      <c r="H1806" s="3"/>
      <c r="I1806" s="3"/>
      <c r="J1806" s="3"/>
      <c r="K1806" s="3"/>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c r="AM1806" s="3"/>
      <c r="AN1806" s="3"/>
      <c r="AO1806" s="3"/>
      <c r="AP1806" s="3"/>
      <c r="AQ1806" s="3"/>
      <c r="AR1806" s="3"/>
      <c r="AS1806" s="3"/>
      <c r="AT1806" s="3"/>
      <c r="AU1806" s="3"/>
    </row>
    <row r="1807" spans="3:47" x14ac:dyDescent="0.2">
      <c r="C1807" s="3"/>
      <c r="D1807" s="3"/>
      <c r="E1807" s="3"/>
      <c r="F1807" s="3"/>
      <c r="G1807" s="3"/>
      <c r="H1807" s="3"/>
      <c r="I1807" s="3"/>
      <c r="J1807" s="3"/>
      <c r="K1807" s="3"/>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c r="AM1807" s="3"/>
      <c r="AN1807" s="3"/>
      <c r="AO1807" s="3"/>
      <c r="AP1807" s="3"/>
      <c r="AQ1807" s="3"/>
      <c r="AR1807" s="3"/>
      <c r="AS1807" s="3"/>
      <c r="AT1807" s="3"/>
      <c r="AU1807" s="3"/>
    </row>
    <row r="1808" spans="3:47" x14ac:dyDescent="0.2">
      <c r="C1808" s="3"/>
      <c r="D1808" s="3"/>
      <c r="E1808" s="3"/>
      <c r="F1808" s="3"/>
      <c r="G1808" s="3"/>
      <c r="H1808" s="3"/>
      <c r="I1808" s="3"/>
      <c r="J1808" s="3"/>
      <c r="K1808" s="3"/>
      <c r="L1808" s="3"/>
      <c r="M1808" s="3"/>
      <c r="N1808" s="3"/>
      <c r="O1808" s="3"/>
      <c r="P1808" s="3"/>
      <c r="Q1808" s="3"/>
      <c r="R1808" s="3"/>
      <c r="S1808" s="3"/>
      <c r="T1808" s="3"/>
      <c r="U1808" s="3"/>
      <c r="V1808" s="3"/>
      <c r="W1808" s="3"/>
      <c r="X1808" s="3"/>
      <c r="Y1808" s="3"/>
      <c r="Z1808" s="3"/>
      <c r="AA1808" s="3"/>
      <c r="AB1808" s="3"/>
      <c r="AC1808" s="3"/>
      <c r="AD1808" s="3"/>
      <c r="AE1808" s="3"/>
      <c r="AF1808" s="3"/>
      <c r="AG1808" s="3"/>
      <c r="AH1808" s="3"/>
      <c r="AI1808" s="3"/>
      <c r="AJ1808" s="3"/>
      <c r="AK1808" s="3"/>
      <c r="AL1808" s="3"/>
      <c r="AM1808" s="3"/>
      <c r="AN1808" s="3"/>
      <c r="AO1808" s="3"/>
      <c r="AP1808" s="3"/>
      <c r="AQ1808" s="3"/>
      <c r="AR1808" s="3"/>
      <c r="AS1808" s="3"/>
      <c r="AT1808" s="3"/>
      <c r="AU1808" s="3"/>
    </row>
    <row r="1809" spans="3:47" x14ac:dyDescent="0.2">
      <c r="C1809" s="3"/>
      <c r="D1809" s="3"/>
      <c r="E1809" s="3"/>
      <c r="F1809" s="3"/>
      <c r="G1809" s="3"/>
      <c r="H1809" s="3"/>
      <c r="I1809" s="3"/>
      <c r="J1809" s="3"/>
      <c r="K1809" s="3"/>
      <c r="L1809" s="3"/>
      <c r="M1809" s="3"/>
      <c r="N1809" s="3"/>
      <c r="O1809" s="3"/>
      <c r="P1809" s="3"/>
      <c r="Q1809" s="3"/>
      <c r="R1809" s="3"/>
      <c r="S1809" s="3"/>
      <c r="T1809" s="3"/>
      <c r="U1809" s="3"/>
      <c r="V1809" s="3"/>
      <c r="W1809" s="3"/>
      <c r="X1809" s="3"/>
      <c r="Y1809" s="3"/>
      <c r="Z1809" s="3"/>
      <c r="AA1809" s="3"/>
      <c r="AB1809" s="3"/>
      <c r="AC1809" s="3"/>
      <c r="AD1809" s="3"/>
      <c r="AE1809" s="3"/>
      <c r="AF1809" s="3"/>
      <c r="AG1809" s="3"/>
      <c r="AH1809" s="3"/>
      <c r="AI1809" s="3"/>
      <c r="AJ1809" s="3"/>
      <c r="AK1809" s="3"/>
      <c r="AL1809" s="3"/>
      <c r="AM1809" s="3"/>
      <c r="AN1809" s="3"/>
      <c r="AO1809" s="3"/>
      <c r="AP1809" s="3"/>
      <c r="AQ1809" s="3"/>
      <c r="AR1809" s="3"/>
      <c r="AS1809" s="3"/>
      <c r="AT1809" s="3"/>
      <c r="AU1809" s="3"/>
    </row>
    <row r="1810" spans="3:47" x14ac:dyDescent="0.2">
      <c r="C1810" s="3"/>
      <c r="D1810" s="3"/>
      <c r="E1810" s="3"/>
      <c r="F1810" s="3"/>
      <c r="G1810" s="3"/>
      <c r="H1810" s="3"/>
      <c r="I1810" s="3"/>
      <c r="J1810" s="3"/>
      <c r="K1810" s="3"/>
      <c r="L1810" s="3"/>
      <c r="M1810" s="3"/>
      <c r="N1810" s="3"/>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c r="AM1810" s="3"/>
      <c r="AN1810" s="3"/>
      <c r="AO1810" s="3"/>
      <c r="AP1810" s="3"/>
      <c r="AQ1810" s="3"/>
      <c r="AR1810" s="3"/>
      <c r="AS1810" s="3"/>
      <c r="AT1810" s="3"/>
      <c r="AU1810" s="3"/>
    </row>
    <row r="1811" spans="3:47" x14ac:dyDescent="0.2">
      <c r="C1811" s="3"/>
      <c r="D1811" s="3"/>
      <c r="E1811" s="3"/>
      <c r="F1811" s="3"/>
      <c r="G1811" s="3"/>
      <c r="H1811" s="3"/>
      <c r="I1811" s="3"/>
      <c r="J1811" s="3"/>
      <c r="K1811" s="3"/>
      <c r="L1811" s="3"/>
      <c r="M1811" s="3"/>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c r="AM1811" s="3"/>
      <c r="AN1811" s="3"/>
      <c r="AO1811" s="3"/>
      <c r="AP1811" s="3"/>
      <c r="AQ1811" s="3"/>
      <c r="AR1811" s="3"/>
      <c r="AS1811" s="3"/>
      <c r="AT1811" s="3"/>
      <c r="AU1811" s="3"/>
    </row>
    <row r="1812" spans="3:47" x14ac:dyDescent="0.2">
      <c r="C1812" s="3"/>
      <c r="D1812" s="3"/>
      <c r="E1812" s="3"/>
      <c r="F1812" s="3"/>
      <c r="G1812" s="3"/>
      <c r="H1812" s="3"/>
      <c r="I1812" s="3"/>
      <c r="J1812" s="3"/>
      <c r="K1812" s="3"/>
      <c r="L1812" s="3"/>
      <c r="M1812" s="3"/>
      <c r="N1812" s="3"/>
      <c r="O1812" s="3"/>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c r="AM1812" s="3"/>
      <c r="AN1812" s="3"/>
      <c r="AO1812" s="3"/>
      <c r="AP1812" s="3"/>
      <c r="AQ1812" s="3"/>
      <c r="AR1812" s="3"/>
      <c r="AS1812" s="3"/>
      <c r="AT1812" s="3"/>
      <c r="AU1812" s="3"/>
    </row>
    <row r="1813" spans="3:47" x14ac:dyDescent="0.2">
      <c r="C1813" s="3"/>
      <c r="D1813" s="3"/>
      <c r="E1813" s="3"/>
      <c r="F1813" s="3"/>
      <c r="G1813" s="3"/>
      <c r="H1813" s="3"/>
      <c r="I1813" s="3"/>
      <c r="J1813" s="3"/>
      <c r="K1813" s="3"/>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c r="AM1813" s="3"/>
      <c r="AN1813" s="3"/>
      <c r="AO1813" s="3"/>
      <c r="AP1813" s="3"/>
      <c r="AQ1813" s="3"/>
      <c r="AR1813" s="3"/>
      <c r="AS1813" s="3"/>
      <c r="AT1813" s="3"/>
      <c r="AU1813" s="3"/>
    </row>
    <row r="1814" spans="3:47" x14ac:dyDescent="0.2">
      <c r="C1814" s="3"/>
      <c r="D1814" s="3"/>
      <c r="E1814" s="3"/>
      <c r="F1814" s="3"/>
      <c r="G1814" s="3"/>
      <c r="H1814" s="3"/>
      <c r="I1814" s="3"/>
      <c r="J1814" s="3"/>
      <c r="K1814" s="3"/>
      <c r="L1814" s="3"/>
      <c r="M1814" s="3"/>
      <c r="N1814" s="3"/>
      <c r="O1814" s="3"/>
      <c r="P1814" s="3"/>
      <c r="Q1814" s="3"/>
      <c r="R1814" s="3"/>
      <c r="S1814" s="3"/>
      <c r="T1814" s="3"/>
      <c r="U1814" s="3"/>
      <c r="V1814" s="3"/>
      <c r="W1814" s="3"/>
      <c r="X1814" s="3"/>
      <c r="Y1814" s="3"/>
      <c r="Z1814" s="3"/>
      <c r="AA1814" s="3"/>
      <c r="AB1814" s="3"/>
      <c r="AC1814" s="3"/>
      <c r="AD1814" s="3"/>
      <c r="AE1814" s="3"/>
      <c r="AF1814" s="3"/>
      <c r="AG1814" s="3"/>
      <c r="AH1814" s="3"/>
      <c r="AI1814" s="3"/>
      <c r="AJ1814" s="3"/>
      <c r="AK1814" s="3"/>
      <c r="AL1814" s="3"/>
      <c r="AM1814" s="3"/>
      <c r="AN1814" s="3"/>
      <c r="AO1814" s="3"/>
      <c r="AP1814" s="3"/>
      <c r="AQ1814" s="3"/>
      <c r="AR1814" s="3"/>
      <c r="AS1814" s="3"/>
      <c r="AT1814" s="3"/>
      <c r="AU1814" s="3"/>
    </row>
    <row r="1815" spans="3:47" x14ac:dyDescent="0.2">
      <c r="C1815" s="3"/>
      <c r="D1815" s="3"/>
      <c r="E1815" s="3"/>
      <c r="F1815" s="3"/>
      <c r="G1815" s="3"/>
      <c r="H1815" s="3"/>
      <c r="I1815" s="3"/>
      <c r="J1815" s="3"/>
      <c r="K1815" s="3"/>
      <c r="L1815" s="3"/>
      <c r="M1815" s="3"/>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c r="AM1815" s="3"/>
      <c r="AN1815" s="3"/>
      <c r="AO1815" s="3"/>
      <c r="AP1815" s="3"/>
      <c r="AQ1815" s="3"/>
      <c r="AR1815" s="3"/>
      <c r="AS1815" s="3"/>
      <c r="AT1815" s="3"/>
      <c r="AU1815" s="3"/>
    </row>
    <row r="1816" spans="3:47" x14ac:dyDescent="0.2">
      <c r="C1816" s="3"/>
      <c r="D1816" s="3"/>
      <c r="E1816" s="3"/>
      <c r="F1816" s="3"/>
      <c r="G1816" s="3"/>
      <c r="H1816" s="3"/>
      <c r="I1816" s="3"/>
      <c r="J1816" s="3"/>
      <c r="K1816" s="3"/>
      <c r="L1816" s="3"/>
      <c r="M1816" s="3"/>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c r="AM1816" s="3"/>
      <c r="AN1816" s="3"/>
      <c r="AO1816" s="3"/>
      <c r="AP1816" s="3"/>
      <c r="AQ1816" s="3"/>
      <c r="AR1816" s="3"/>
      <c r="AS1816" s="3"/>
      <c r="AT1816" s="3"/>
      <c r="AU1816" s="3"/>
    </row>
    <row r="1817" spans="3:47" x14ac:dyDescent="0.2">
      <c r="C1817" s="3"/>
      <c r="D1817" s="3"/>
      <c r="E1817" s="3"/>
      <c r="F1817" s="3"/>
      <c r="G1817" s="3"/>
      <c r="H1817" s="3"/>
      <c r="I1817" s="3"/>
      <c r="J1817" s="3"/>
      <c r="K1817" s="3"/>
      <c r="L1817" s="3"/>
      <c r="M1817" s="3"/>
      <c r="N1817" s="3"/>
      <c r="O1817" s="3"/>
      <c r="P1817" s="3"/>
      <c r="Q1817" s="3"/>
      <c r="R1817" s="3"/>
      <c r="S1817" s="3"/>
      <c r="T1817" s="3"/>
      <c r="U1817" s="3"/>
      <c r="V1817" s="3"/>
      <c r="W1817" s="3"/>
      <c r="X1817" s="3"/>
      <c r="Y1817" s="3"/>
      <c r="Z1817" s="3"/>
      <c r="AA1817" s="3"/>
      <c r="AB1817" s="3"/>
      <c r="AC1817" s="3"/>
      <c r="AD1817" s="3"/>
      <c r="AE1817" s="3"/>
      <c r="AF1817" s="3"/>
      <c r="AG1817" s="3"/>
      <c r="AH1817" s="3"/>
      <c r="AI1817" s="3"/>
      <c r="AJ1817" s="3"/>
      <c r="AK1817" s="3"/>
      <c r="AL1817" s="3"/>
      <c r="AM1817" s="3"/>
      <c r="AN1817" s="3"/>
      <c r="AO1817" s="3"/>
      <c r="AP1817" s="3"/>
      <c r="AQ1817" s="3"/>
      <c r="AR1817" s="3"/>
      <c r="AS1817" s="3"/>
      <c r="AT1817" s="3"/>
      <c r="AU1817" s="3"/>
    </row>
    <row r="1818" spans="3:47" x14ac:dyDescent="0.2">
      <c r="C1818" s="3"/>
      <c r="D1818" s="3"/>
      <c r="E1818" s="3"/>
      <c r="F1818" s="3"/>
      <c r="G1818" s="3"/>
      <c r="H1818" s="3"/>
      <c r="I1818" s="3"/>
      <c r="J1818" s="3"/>
      <c r="K1818" s="3"/>
      <c r="L1818" s="3"/>
      <c r="M1818" s="3"/>
      <c r="N1818" s="3"/>
      <c r="O1818" s="3"/>
      <c r="P1818" s="3"/>
      <c r="Q1818" s="3"/>
      <c r="R1818" s="3"/>
      <c r="S1818" s="3"/>
      <c r="T1818" s="3"/>
      <c r="U1818" s="3"/>
      <c r="V1818" s="3"/>
      <c r="W1818" s="3"/>
      <c r="X1818" s="3"/>
      <c r="Y1818" s="3"/>
      <c r="Z1818" s="3"/>
      <c r="AA1818" s="3"/>
      <c r="AB1818" s="3"/>
      <c r="AC1818" s="3"/>
      <c r="AD1818" s="3"/>
      <c r="AE1818" s="3"/>
      <c r="AF1818" s="3"/>
      <c r="AG1818" s="3"/>
      <c r="AH1818" s="3"/>
      <c r="AI1818" s="3"/>
      <c r="AJ1818" s="3"/>
      <c r="AK1818" s="3"/>
      <c r="AL1818" s="3"/>
      <c r="AM1818" s="3"/>
      <c r="AN1818" s="3"/>
      <c r="AO1818" s="3"/>
      <c r="AP1818" s="3"/>
      <c r="AQ1818" s="3"/>
      <c r="AR1818" s="3"/>
      <c r="AS1818" s="3"/>
      <c r="AT1818" s="3"/>
      <c r="AU1818" s="3"/>
    </row>
    <row r="1819" spans="3:47" x14ac:dyDescent="0.2">
      <c r="C1819" s="3"/>
      <c r="D1819" s="3"/>
      <c r="E1819" s="3"/>
      <c r="F1819" s="3"/>
      <c r="G1819" s="3"/>
      <c r="H1819" s="3"/>
      <c r="I1819" s="3"/>
      <c r="J1819" s="3"/>
      <c r="K1819" s="3"/>
      <c r="L1819" s="3"/>
      <c r="M1819" s="3"/>
      <c r="N1819" s="3"/>
      <c r="O1819" s="3"/>
      <c r="P1819" s="3"/>
      <c r="Q1819" s="3"/>
      <c r="R1819" s="3"/>
      <c r="S1819" s="3"/>
      <c r="T1819" s="3"/>
      <c r="U1819" s="3"/>
      <c r="V1819" s="3"/>
      <c r="W1819" s="3"/>
      <c r="X1819" s="3"/>
      <c r="Y1819" s="3"/>
      <c r="Z1819" s="3"/>
      <c r="AA1819" s="3"/>
      <c r="AB1819" s="3"/>
      <c r="AC1819" s="3"/>
      <c r="AD1819" s="3"/>
      <c r="AE1819" s="3"/>
      <c r="AF1819" s="3"/>
      <c r="AG1819" s="3"/>
      <c r="AH1819" s="3"/>
      <c r="AI1819" s="3"/>
      <c r="AJ1819" s="3"/>
      <c r="AK1819" s="3"/>
      <c r="AL1819" s="3"/>
      <c r="AM1819" s="3"/>
      <c r="AN1819" s="3"/>
      <c r="AO1819" s="3"/>
      <c r="AP1819" s="3"/>
      <c r="AQ1819" s="3"/>
      <c r="AR1819" s="3"/>
      <c r="AS1819" s="3"/>
      <c r="AT1819" s="3"/>
      <c r="AU1819" s="3"/>
    </row>
    <row r="1820" spans="3:47" x14ac:dyDescent="0.2">
      <c r="C1820" s="3"/>
      <c r="D1820" s="3"/>
      <c r="E1820" s="3"/>
      <c r="F1820" s="3"/>
      <c r="G1820" s="3"/>
      <c r="H1820" s="3"/>
      <c r="I1820" s="3"/>
      <c r="J1820" s="3"/>
      <c r="K1820" s="3"/>
      <c r="L1820" s="3"/>
      <c r="M1820" s="3"/>
      <c r="N1820" s="3"/>
      <c r="O1820" s="3"/>
      <c r="P1820" s="3"/>
      <c r="Q1820" s="3"/>
      <c r="R1820" s="3"/>
      <c r="S1820" s="3"/>
      <c r="T1820" s="3"/>
      <c r="U1820" s="3"/>
      <c r="V1820" s="3"/>
      <c r="W1820" s="3"/>
      <c r="X1820" s="3"/>
      <c r="Y1820" s="3"/>
      <c r="Z1820" s="3"/>
      <c r="AA1820" s="3"/>
      <c r="AB1820" s="3"/>
      <c r="AC1820" s="3"/>
      <c r="AD1820" s="3"/>
      <c r="AE1820" s="3"/>
      <c r="AF1820" s="3"/>
      <c r="AG1820" s="3"/>
      <c r="AH1820" s="3"/>
      <c r="AI1820" s="3"/>
      <c r="AJ1820" s="3"/>
      <c r="AK1820" s="3"/>
      <c r="AL1820" s="3"/>
      <c r="AM1820" s="3"/>
      <c r="AN1820" s="3"/>
      <c r="AO1820" s="3"/>
      <c r="AP1820" s="3"/>
      <c r="AQ1820" s="3"/>
      <c r="AR1820" s="3"/>
      <c r="AS1820" s="3"/>
      <c r="AT1820" s="3"/>
      <c r="AU1820" s="3"/>
    </row>
    <row r="1821" spans="3:47" x14ac:dyDescent="0.2">
      <c r="C1821" s="3"/>
      <c r="D1821" s="3"/>
      <c r="E1821" s="3"/>
      <c r="F1821" s="3"/>
      <c r="G1821" s="3"/>
      <c r="H1821" s="3"/>
      <c r="I1821" s="3"/>
      <c r="J1821" s="3"/>
      <c r="K1821" s="3"/>
      <c r="L1821" s="3"/>
      <c r="M1821" s="3"/>
      <c r="N1821" s="3"/>
      <c r="O1821" s="3"/>
      <c r="P1821" s="3"/>
      <c r="Q1821" s="3"/>
      <c r="R1821" s="3"/>
      <c r="S1821" s="3"/>
      <c r="T1821" s="3"/>
      <c r="U1821" s="3"/>
      <c r="V1821" s="3"/>
      <c r="W1821" s="3"/>
      <c r="X1821" s="3"/>
      <c r="Y1821" s="3"/>
      <c r="Z1821" s="3"/>
      <c r="AA1821" s="3"/>
      <c r="AB1821" s="3"/>
      <c r="AC1821" s="3"/>
      <c r="AD1821" s="3"/>
      <c r="AE1821" s="3"/>
      <c r="AF1821" s="3"/>
      <c r="AG1821" s="3"/>
      <c r="AH1821" s="3"/>
      <c r="AI1821" s="3"/>
      <c r="AJ1821" s="3"/>
      <c r="AK1821" s="3"/>
      <c r="AL1821" s="3"/>
      <c r="AM1821" s="3"/>
      <c r="AN1821" s="3"/>
      <c r="AO1821" s="3"/>
      <c r="AP1821" s="3"/>
      <c r="AQ1821" s="3"/>
      <c r="AR1821" s="3"/>
      <c r="AS1821" s="3"/>
      <c r="AT1821" s="3"/>
      <c r="AU1821" s="3"/>
    </row>
    <row r="1822" spans="3:47" x14ac:dyDescent="0.2">
      <c r="C1822" s="3"/>
      <c r="D1822" s="3"/>
      <c r="E1822" s="3"/>
      <c r="F1822" s="3"/>
      <c r="G1822" s="3"/>
      <c r="H1822" s="3"/>
      <c r="I1822" s="3"/>
      <c r="J1822" s="3"/>
      <c r="K1822" s="3"/>
      <c r="L1822" s="3"/>
      <c r="M1822" s="3"/>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c r="AM1822" s="3"/>
      <c r="AN1822" s="3"/>
      <c r="AO1822" s="3"/>
      <c r="AP1822" s="3"/>
      <c r="AQ1822" s="3"/>
      <c r="AR1822" s="3"/>
      <c r="AS1822" s="3"/>
      <c r="AT1822" s="3"/>
      <c r="AU1822" s="3"/>
    </row>
    <row r="1823" spans="3:47" x14ac:dyDescent="0.2">
      <c r="C1823" s="3"/>
      <c r="D1823" s="3"/>
      <c r="E1823" s="3"/>
      <c r="F1823" s="3"/>
      <c r="G1823" s="3"/>
      <c r="H1823" s="3"/>
      <c r="I1823" s="3"/>
      <c r="J1823" s="3"/>
      <c r="K1823" s="3"/>
      <c r="L1823" s="3"/>
      <c r="M1823" s="3"/>
      <c r="N1823" s="3"/>
      <c r="O1823" s="3"/>
      <c r="P1823" s="3"/>
      <c r="Q1823" s="3"/>
      <c r="R1823" s="3"/>
      <c r="S1823" s="3"/>
      <c r="T1823" s="3"/>
      <c r="U1823" s="3"/>
      <c r="V1823" s="3"/>
      <c r="W1823" s="3"/>
      <c r="X1823" s="3"/>
      <c r="Y1823" s="3"/>
      <c r="Z1823" s="3"/>
      <c r="AA1823" s="3"/>
      <c r="AB1823" s="3"/>
      <c r="AC1823" s="3"/>
      <c r="AD1823" s="3"/>
      <c r="AE1823" s="3"/>
      <c r="AF1823" s="3"/>
      <c r="AG1823" s="3"/>
      <c r="AH1823" s="3"/>
      <c r="AI1823" s="3"/>
      <c r="AJ1823" s="3"/>
      <c r="AK1823" s="3"/>
      <c r="AL1823" s="3"/>
      <c r="AM1823" s="3"/>
      <c r="AN1823" s="3"/>
      <c r="AO1823" s="3"/>
      <c r="AP1823" s="3"/>
      <c r="AQ1823" s="3"/>
      <c r="AR1823" s="3"/>
      <c r="AS1823" s="3"/>
      <c r="AT1823" s="3"/>
      <c r="AU1823" s="3"/>
    </row>
    <row r="1824" spans="3:47" x14ac:dyDescent="0.2">
      <c r="C1824" s="3"/>
      <c r="D1824" s="3"/>
      <c r="E1824" s="3"/>
      <c r="F1824" s="3"/>
      <c r="G1824" s="3"/>
      <c r="H1824" s="3"/>
      <c r="I1824" s="3"/>
      <c r="J1824" s="3"/>
      <c r="K1824" s="3"/>
      <c r="L1824" s="3"/>
      <c r="M1824" s="3"/>
      <c r="N1824" s="3"/>
      <c r="O1824" s="3"/>
      <c r="P1824" s="3"/>
      <c r="Q1824" s="3"/>
      <c r="R1824" s="3"/>
      <c r="S1824" s="3"/>
      <c r="T1824" s="3"/>
      <c r="U1824" s="3"/>
      <c r="V1824" s="3"/>
      <c r="W1824" s="3"/>
      <c r="X1824" s="3"/>
      <c r="Y1824" s="3"/>
      <c r="Z1824" s="3"/>
      <c r="AA1824" s="3"/>
      <c r="AB1824" s="3"/>
      <c r="AC1824" s="3"/>
      <c r="AD1824" s="3"/>
      <c r="AE1824" s="3"/>
      <c r="AF1824" s="3"/>
      <c r="AG1824" s="3"/>
      <c r="AH1824" s="3"/>
      <c r="AI1824" s="3"/>
      <c r="AJ1824" s="3"/>
      <c r="AK1824" s="3"/>
      <c r="AL1824" s="3"/>
      <c r="AM1824" s="3"/>
      <c r="AN1824" s="3"/>
      <c r="AO1824" s="3"/>
      <c r="AP1824" s="3"/>
      <c r="AQ1824" s="3"/>
      <c r="AR1824" s="3"/>
      <c r="AS1824" s="3"/>
      <c r="AT1824" s="3"/>
      <c r="AU1824" s="3"/>
    </row>
    <row r="1825" spans="3:47" x14ac:dyDescent="0.2">
      <c r="C1825" s="3"/>
      <c r="D1825" s="3"/>
      <c r="E1825" s="3"/>
      <c r="F1825" s="3"/>
      <c r="G1825" s="3"/>
      <c r="H1825" s="3"/>
      <c r="I1825" s="3"/>
      <c r="J1825" s="3"/>
      <c r="K1825" s="3"/>
      <c r="L1825" s="3"/>
      <c r="M1825" s="3"/>
      <c r="N1825" s="3"/>
      <c r="O1825" s="3"/>
      <c r="P1825" s="3"/>
      <c r="Q1825" s="3"/>
      <c r="R1825" s="3"/>
      <c r="S1825" s="3"/>
      <c r="T1825" s="3"/>
      <c r="U1825" s="3"/>
      <c r="V1825" s="3"/>
      <c r="W1825" s="3"/>
      <c r="X1825" s="3"/>
      <c r="Y1825" s="3"/>
      <c r="Z1825" s="3"/>
      <c r="AA1825" s="3"/>
      <c r="AB1825" s="3"/>
      <c r="AC1825" s="3"/>
      <c r="AD1825" s="3"/>
      <c r="AE1825" s="3"/>
      <c r="AF1825" s="3"/>
      <c r="AG1825" s="3"/>
      <c r="AH1825" s="3"/>
      <c r="AI1825" s="3"/>
      <c r="AJ1825" s="3"/>
      <c r="AK1825" s="3"/>
      <c r="AL1825" s="3"/>
      <c r="AM1825" s="3"/>
      <c r="AN1825" s="3"/>
      <c r="AO1825" s="3"/>
      <c r="AP1825" s="3"/>
      <c r="AQ1825" s="3"/>
      <c r="AR1825" s="3"/>
      <c r="AS1825" s="3"/>
      <c r="AT1825" s="3"/>
      <c r="AU1825" s="3"/>
    </row>
    <row r="1826" spans="3:47" x14ac:dyDescent="0.2">
      <c r="C1826" s="3"/>
      <c r="D1826" s="3"/>
      <c r="E1826" s="3"/>
      <c r="F1826" s="3"/>
      <c r="G1826" s="3"/>
      <c r="H1826" s="3"/>
      <c r="I1826" s="3"/>
      <c r="J1826" s="3"/>
      <c r="K1826" s="3"/>
      <c r="L1826" s="3"/>
      <c r="M1826" s="3"/>
      <c r="N1826" s="3"/>
      <c r="O1826" s="3"/>
      <c r="P1826" s="3"/>
      <c r="Q1826" s="3"/>
      <c r="R1826" s="3"/>
      <c r="S1826" s="3"/>
      <c r="T1826" s="3"/>
      <c r="U1826" s="3"/>
      <c r="V1826" s="3"/>
      <c r="W1826" s="3"/>
      <c r="X1826" s="3"/>
      <c r="Y1826" s="3"/>
      <c r="Z1826" s="3"/>
      <c r="AA1826" s="3"/>
      <c r="AB1826" s="3"/>
      <c r="AC1826" s="3"/>
      <c r="AD1826" s="3"/>
      <c r="AE1826" s="3"/>
      <c r="AF1826" s="3"/>
      <c r="AG1826" s="3"/>
      <c r="AH1826" s="3"/>
      <c r="AI1826" s="3"/>
      <c r="AJ1826" s="3"/>
      <c r="AK1826" s="3"/>
      <c r="AL1826" s="3"/>
      <c r="AM1826" s="3"/>
      <c r="AN1826" s="3"/>
      <c r="AO1826" s="3"/>
      <c r="AP1826" s="3"/>
      <c r="AQ1826" s="3"/>
      <c r="AR1826" s="3"/>
      <c r="AS1826" s="3"/>
      <c r="AT1826" s="3"/>
      <c r="AU1826" s="3"/>
    </row>
    <row r="1827" spans="3:47" x14ac:dyDescent="0.2">
      <c r="C1827" s="3"/>
      <c r="D1827" s="3"/>
      <c r="E1827" s="3"/>
      <c r="F1827" s="3"/>
      <c r="G1827" s="3"/>
      <c r="H1827" s="3"/>
      <c r="I1827" s="3"/>
      <c r="J1827" s="3"/>
      <c r="K1827" s="3"/>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c r="AM1827" s="3"/>
      <c r="AN1827" s="3"/>
      <c r="AO1827" s="3"/>
      <c r="AP1827" s="3"/>
      <c r="AQ1827" s="3"/>
      <c r="AR1827" s="3"/>
      <c r="AS1827" s="3"/>
      <c r="AT1827" s="3"/>
      <c r="AU1827" s="3"/>
    </row>
    <row r="1828" spans="3:47" x14ac:dyDescent="0.2">
      <c r="C1828" s="3"/>
      <c r="D1828" s="3"/>
      <c r="E1828" s="3"/>
      <c r="F1828" s="3"/>
      <c r="G1828" s="3"/>
      <c r="H1828" s="3"/>
      <c r="I1828" s="3"/>
      <c r="J1828" s="3"/>
      <c r="K1828" s="3"/>
      <c r="L1828" s="3"/>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c r="AM1828" s="3"/>
      <c r="AN1828" s="3"/>
      <c r="AO1828" s="3"/>
      <c r="AP1828" s="3"/>
      <c r="AQ1828" s="3"/>
      <c r="AR1828" s="3"/>
      <c r="AS1828" s="3"/>
      <c r="AT1828" s="3"/>
      <c r="AU1828" s="3"/>
    </row>
    <row r="1829" spans="3:47" x14ac:dyDescent="0.2">
      <c r="C1829" s="3"/>
      <c r="D1829" s="3"/>
      <c r="E1829" s="3"/>
      <c r="F1829" s="3"/>
      <c r="G1829" s="3"/>
      <c r="H1829" s="3"/>
      <c r="I1829" s="3"/>
      <c r="J1829" s="3"/>
      <c r="K1829" s="3"/>
      <c r="L1829" s="3"/>
      <c r="M1829" s="3"/>
      <c r="N1829" s="3"/>
      <c r="O1829" s="3"/>
      <c r="P1829" s="3"/>
      <c r="Q1829" s="3"/>
      <c r="R1829" s="3"/>
      <c r="S1829" s="3"/>
      <c r="T1829" s="3"/>
      <c r="U1829" s="3"/>
      <c r="V1829" s="3"/>
      <c r="W1829" s="3"/>
      <c r="X1829" s="3"/>
      <c r="Y1829" s="3"/>
      <c r="Z1829" s="3"/>
      <c r="AA1829" s="3"/>
      <c r="AB1829" s="3"/>
      <c r="AC1829" s="3"/>
      <c r="AD1829" s="3"/>
      <c r="AE1829" s="3"/>
      <c r="AF1829" s="3"/>
      <c r="AG1829" s="3"/>
      <c r="AH1829" s="3"/>
      <c r="AI1829" s="3"/>
      <c r="AJ1829" s="3"/>
      <c r="AK1829" s="3"/>
      <c r="AL1829" s="3"/>
      <c r="AM1829" s="3"/>
      <c r="AN1829" s="3"/>
      <c r="AO1829" s="3"/>
      <c r="AP1829" s="3"/>
      <c r="AQ1829" s="3"/>
      <c r="AR1829" s="3"/>
      <c r="AS1829" s="3"/>
      <c r="AT1829" s="3"/>
      <c r="AU1829" s="3"/>
    </row>
    <row r="1830" spans="3:47" x14ac:dyDescent="0.2">
      <c r="C1830" s="3"/>
      <c r="D1830" s="3"/>
      <c r="E1830" s="3"/>
      <c r="F1830" s="3"/>
      <c r="G1830" s="3"/>
      <c r="H1830" s="3"/>
      <c r="I1830" s="3"/>
      <c r="J1830" s="3"/>
      <c r="K1830" s="3"/>
      <c r="L1830" s="3"/>
      <c r="M1830" s="3"/>
      <c r="N1830" s="3"/>
      <c r="O1830" s="3"/>
      <c r="P1830" s="3"/>
      <c r="Q1830" s="3"/>
      <c r="R1830" s="3"/>
      <c r="S1830" s="3"/>
      <c r="T1830" s="3"/>
      <c r="U1830" s="3"/>
      <c r="V1830" s="3"/>
      <c r="W1830" s="3"/>
      <c r="X1830" s="3"/>
      <c r="Y1830" s="3"/>
      <c r="Z1830" s="3"/>
      <c r="AA1830" s="3"/>
      <c r="AB1830" s="3"/>
      <c r="AC1830" s="3"/>
      <c r="AD1830" s="3"/>
      <c r="AE1830" s="3"/>
      <c r="AF1830" s="3"/>
      <c r="AG1830" s="3"/>
      <c r="AH1830" s="3"/>
      <c r="AI1830" s="3"/>
      <c r="AJ1830" s="3"/>
      <c r="AK1830" s="3"/>
      <c r="AL1830" s="3"/>
      <c r="AM1830" s="3"/>
      <c r="AN1830" s="3"/>
      <c r="AO1830" s="3"/>
      <c r="AP1830" s="3"/>
      <c r="AQ1830" s="3"/>
      <c r="AR1830" s="3"/>
      <c r="AS1830" s="3"/>
      <c r="AT1830" s="3"/>
      <c r="AU1830" s="3"/>
    </row>
    <row r="1831" spans="3:47" x14ac:dyDescent="0.2">
      <c r="C1831" s="3"/>
      <c r="D1831" s="3"/>
      <c r="E1831" s="3"/>
      <c r="F1831" s="3"/>
      <c r="G1831" s="3"/>
      <c r="H1831" s="3"/>
      <c r="I1831" s="3"/>
      <c r="J1831" s="3"/>
      <c r="K1831" s="3"/>
      <c r="L1831" s="3"/>
      <c r="M1831" s="3"/>
      <c r="N1831" s="3"/>
      <c r="O1831" s="3"/>
      <c r="P1831" s="3"/>
      <c r="Q1831" s="3"/>
      <c r="R1831" s="3"/>
      <c r="S1831" s="3"/>
      <c r="T1831" s="3"/>
      <c r="U1831" s="3"/>
      <c r="V1831" s="3"/>
      <c r="W1831" s="3"/>
      <c r="X1831" s="3"/>
      <c r="Y1831" s="3"/>
      <c r="Z1831" s="3"/>
      <c r="AA1831" s="3"/>
      <c r="AB1831" s="3"/>
      <c r="AC1831" s="3"/>
      <c r="AD1831" s="3"/>
      <c r="AE1831" s="3"/>
      <c r="AF1831" s="3"/>
      <c r="AG1831" s="3"/>
      <c r="AH1831" s="3"/>
      <c r="AI1831" s="3"/>
      <c r="AJ1831" s="3"/>
      <c r="AK1831" s="3"/>
      <c r="AL1831" s="3"/>
      <c r="AM1831" s="3"/>
      <c r="AN1831" s="3"/>
      <c r="AO1831" s="3"/>
      <c r="AP1831" s="3"/>
      <c r="AQ1831" s="3"/>
      <c r="AR1831" s="3"/>
      <c r="AS1831" s="3"/>
      <c r="AT1831" s="3"/>
      <c r="AU1831" s="3"/>
    </row>
    <row r="1832" spans="3:47" x14ac:dyDescent="0.2">
      <c r="C1832" s="3"/>
      <c r="D1832" s="3"/>
      <c r="E1832" s="3"/>
      <c r="F1832" s="3"/>
      <c r="G1832" s="3"/>
      <c r="H1832" s="3"/>
      <c r="I1832" s="3"/>
      <c r="J1832" s="3"/>
      <c r="K1832" s="3"/>
      <c r="L1832" s="3"/>
      <c r="M1832" s="3"/>
      <c r="N1832" s="3"/>
      <c r="O1832" s="3"/>
      <c r="P1832" s="3"/>
      <c r="Q1832" s="3"/>
      <c r="R1832" s="3"/>
      <c r="S1832" s="3"/>
      <c r="T1832" s="3"/>
      <c r="U1832" s="3"/>
      <c r="V1832" s="3"/>
      <c r="W1832" s="3"/>
      <c r="X1832" s="3"/>
      <c r="Y1832" s="3"/>
      <c r="Z1832" s="3"/>
      <c r="AA1832" s="3"/>
      <c r="AB1832" s="3"/>
      <c r="AC1832" s="3"/>
      <c r="AD1832" s="3"/>
      <c r="AE1832" s="3"/>
      <c r="AF1832" s="3"/>
      <c r="AG1832" s="3"/>
      <c r="AH1832" s="3"/>
      <c r="AI1832" s="3"/>
      <c r="AJ1832" s="3"/>
      <c r="AK1832" s="3"/>
      <c r="AL1832" s="3"/>
      <c r="AM1832" s="3"/>
      <c r="AN1832" s="3"/>
      <c r="AO1832" s="3"/>
      <c r="AP1832" s="3"/>
      <c r="AQ1832" s="3"/>
      <c r="AR1832" s="3"/>
      <c r="AS1832" s="3"/>
      <c r="AT1832" s="3"/>
      <c r="AU1832" s="3"/>
    </row>
    <row r="1833" spans="3:47" x14ac:dyDescent="0.2">
      <c r="C1833" s="3"/>
      <c r="D1833" s="3"/>
      <c r="E1833" s="3"/>
      <c r="F1833" s="3"/>
      <c r="G1833" s="3"/>
      <c r="H1833" s="3"/>
      <c r="I1833" s="3"/>
      <c r="J1833" s="3"/>
      <c r="K1833" s="3"/>
      <c r="L1833" s="3"/>
      <c r="M1833" s="3"/>
      <c r="N1833" s="3"/>
      <c r="O1833" s="3"/>
      <c r="P1833" s="3"/>
      <c r="Q1833" s="3"/>
      <c r="R1833" s="3"/>
      <c r="S1833" s="3"/>
      <c r="T1833" s="3"/>
      <c r="U1833" s="3"/>
      <c r="V1833" s="3"/>
      <c r="W1833" s="3"/>
      <c r="X1833" s="3"/>
      <c r="Y1833" s="3"/>
      <c r="Z1833" s="3"/>
      <c r="AA1833" s="3"/>
      <c r="AB1833" s="3"/>
      <c r="AC1833" s="3"/>
      <c r="AD1833" s="3"/>
      <c r="AE1833" s="3"/>
      <c r="AF1833" s="3"/>
      <c r="AG1833" s="3"/>
      <c r="AH1833" s="3"/>
      <c r="AI1833" s="3"/>
      <c r="AJ1833" s="3"/>
      <c r="AK1833" s="3"/>
      <c r="AL1833" s="3"/>
      <c r="AM1833" s="3"/>
      <c r="AN1833" s="3"/>
      <c r="AO1833" s="3"/>
      <c r="AP1833" s="3"/>
      <c r="AQ1833" s="3"/>
      <c r="AR1833" s="3"/>
      <c r="AS1833" s="3"/>
      <c r="AT1833" s="3"/>
      <c r="AU1833" s="3"/>
    </row>
    <row r="1834" spans="3:47" x14ac:dyDescent="0.2">
      <c r="C1834" s="3"/>
      <c r="D1834" s="3"/>
      <c r="E1834" s="3"/>
      <c r="F1834" s="3"/>
      <c r="G1834" s="3"/>
      <c r="H1834" s="3"/>
      <c r="I1834" s="3"/>
      <c r="J1834" s="3"/>
      <c r="K1834" s="3"/>
      <c r="L1834" s="3"/>
      <c r="M1834" s="3"/>
      <c r="N1834" s="3"/>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c r="AM1834" s="3"/>
      <c r="AN1834" s="3"/>
      <c r="AO1834" s="3"/>
      <c r="AP1834" s="3"/>
      <c r="AQ1834" s="3"/>
      <c r="AR1834" s="3"/>
      <c r="AS1834" s="3"/>
      <c r="AT1834" s="3"/>
      <c r="AU1834" s="3"/>
    </row>
    <row r="1835" spans="3:47" x14ac:dyDescent="0.2">
      <c r="C1835" s="3"/>
      <c r="D1835" s="3"/>
      <c r="E1835" s="3"/>
      <c r="F1835" s="3"/>
      <c r="G1835" s="3"/>
      <c r="H1835" s="3"/>
      <c r="I1835" s="3"/>
      <c r="J1835" s="3"/>
      <c r="K1835" s="3"/>
      <c r="L1835" s="3"/>
      <c r="M1835" s="3"/>
      <c r="N1835" s="3"/>
      <c r="O1835" s="3"/>
      <c r="P1835" s="3"/>
      <c r="Q1835" s="3"/>
      <c r="R1835" s="3"/>
      <c r="S1835" s="3"/>
      <c r="T1835" s="3"/>
      <c r="U1835" s="3"/>
      <c r="V1835" s="3"/>
      <c r="W1835" s="3"/>
      <c r="X1835" s="3"/>
      <c r="Y1835" s="3"/>
      <c r="Z1835" s="3"/>
      <c r="AA1835" s="3"/>
      <c r="AB1835" s="3"/>
      <c r="AC1835" s="3"/>
      <c r="AD1835" s="3"/>
      <c r="AE1835" s="3"/>
      <c r="AF1835" s="3"/>
      <c r="AG1835" s="3"/>
      <c r="AH1835" s="3"/>
      <c r="AI1835" s="3"/>
      <c r="AJ1835" s="3"/>
      <c r="AK1835" s="3"/>
      <c r="AL1835" s="3"/>
      <c r="AM1835" s="3"/>
      <c r="AN1835" s="3"/>
      <c r="AO1835" s="3"/>
      <c r="AP1835" s="3"/>
      <c r="AQ1835" s="3"/>
      <c r="AR1835" s="3"/>
      <c r="AS1835" s="3"/>
      <c r="AT1835" s="3"/>
      <c r="AU1835" s="3"/>
    </row>
    <row r="1836" spans="3:47" x14ac:dyDescent="0.2">
      <c r="C1836" s="3"/>
      <c r="D1836" s="3"/>
      <c r="E1836" s="3"/>
      <c r="F1836" s="3"/>
      <c r="G1836" s="3"/>
      <c r="H1836" s="3"/>
      <c r="I1836" s="3"/>
      <c r="J1836" s="3"/>
      <c r="K1836" s="3"/>
      <c r="L1836" s="3"/>
      <c r="M1836" s="3"/>
      <c r="N1836" s="3"/>
      <c r="O1836" s="3"/>
      <c r="P1836" s="3"/>
      <c r="Q1836" s="3"/>
      <c r="R1836" s="3"/>
      <c r="S1836" s="3"/>
      <c r="T1836" s="3"/>
      <c r="U1836" s="3"/>
      <c r="V1836" s="3"/>
      <c r="W1836" s="3"/>
      <c r="X1836" s="3"/>
      <c r="Y1836" s="3"/>
      <c r="Z1836" s="3"/>
      <c r="AA1836" s="3"/>
      <c r="AB1836" s="3"/>
      <c r="AC1836" s="3"/>
      <c r="AD1836" s="3"/>
      <c r="AE1836" s="3"/>
      <c r="AF1836" s="3"/>
      <c r="AG1836" s="3"/>
      <c r="AH1836" s="3"/>
      <c r="AI1836" s="3"/>
      <c r="AJ1836" s="3"/>
      <c r="AK1836" s="3"/>
      <c r="AL1836" s="3"/>
      <c r="AM1836" s="3"/>
      <c r="AN1836" s="3"/>
      <c r="AO1836" s="3"/>
      <c r="AP1836" s="3"/>
      <c r="AQ1836" s="3"/>
      <c r="AR1836" s="3"/>
      <c r="AS1836" s="3"/>
      <c r="AT1836" s="3"/>
      <c r="AU1836" s="3"/>
    </row>
    <row r="1837" spans="3:47" x14ac:dyDescent="0.2">
      <c r="C1837" s="3"/>
      <c r="D1837" s="3"/>
      <c r="E1837" s="3"/>
      <c r="F1837" s="3"/>
      <c r="G1837" s="3"/>
      <c r="H1837" s="3"/>
      <c r="I1837" s="3"/>
      <c r="J1837" s="3"/>
      <c r="K1837" s="3"/>
      <c r="L1837" s="3"/>
      <c r="M1837" s="3"/>
      <c r="N1837" s="3"/>
      <c r="O1837" s="3"/>
      <c r="P1837" s="3"/>
      <c r="Q1837" s="3"/>
      <c r="R1837" s="3"/>
      <c r="S1837" s="3"/>
      <c r="T1837" s="3"/>
      <c r="U1837" s="3"/>
      <c r="V1837" s="3"/>
      <c r="W1837" s="3"/>
      <c r="X1837" s="3"/>
      <c r="Y1837" s="3"/>
      <c r="Z1837" s="3"/>
      <c r="AA1837" s="3"/>
      <c r="AB1837" s="3"/>
      <c r="AC1837" s="3"/>
      <c r="AD1837" s="3"/>
      <c r="AE1837" s="3"/>
      <c r="AF1837" s="3"/>
      <c r="AG1837" s="3"/>
      <c r="AH1837" s="3"/>
      <c r="AI1837" s="3"/>
      <c r="AJ1837" s="3"/>
      <c r="AK1837" s="3"/>
      <c r="AL1837" s="3"/>
      <c r="AM1837" s="3"/>
      <c r="AN1837" s="3"/>
      <c r="AO1837" s="3"/>
      <c r="AP1837" s="3"/>
      <c r="AQ1837" s="3"/>
      <c r="AR1837" s="3"/>
      <c r="AS1837" s="3"/>
      <c r="AT1837" s="3"/>
      <c r="AU1837" s="3"/>
    </row>
    <row r="1838" spans="3:47" x14ac:dyDescent="0.2">
      <c r="C1838" s="3"/>
      <c r="D1838" s="3"/>
      <c r="E1838" s="3"/>
      <c r="F1838" s="3"/>
      <c r="G1838" s="3"/>
      <c r="H1838" s="3"/>
      <c r="I1838" s="3"/>
      <c r="J1838" s="3"/>
      <c r="K1838" s="3"/>
      <c r="L1838" s="3"/>
      <c r="M1838" s="3"/>
      <c r="N1838" s="3"/>
      <c r="O1838" s="3"/>
      <c r="P1838" s="3"/>
      <c r="Q1838" s="3"/>
      <c r="R1838" s="3"/>
      <c r="S1838" s="3"/>
      <c r="T1838" s="3"/>
      <c r="U1838" s="3"/>
      <c r="V1838" s="3"/>
      <c r="W1838" s="3"/>
      <c r="X1838" s="3"/>
      <c r="Y1838" s="3"/>
      <c r="Z1838" s="3"/>
      <c r="AA1838" s="3"/>
      <c r="AB1838" s="3"/>
      <c r="AC1838" s="3"/>
      <c r="AD1838" s="3"/>
      <c r="AE1838" s="3"/>
      <c r="AF1838" s="3"/>
      <c r="AG1838" s="3"/>
      <c r="AH1838" s="3"/>
      <c r="AI1838" s="3"/>
      <c r="AJ1838" s="3"/>
      <c r="AK1838" s="3"/>
      <c r="AL1838" s="3"/>
      <c r="AM1838" s="3"/>
      <c r="AN1838" s="3"/>
      <c r="AO1838" s="3"/>
      <c r="AP1838" s="3"/>
      <c r="AQ1838" s="3"/>
      <c r="AR1838" s="3"/>
      <c r="AS1838" s="3"/>
      <c r="AT1838" s="3"/>
      <c r="AU1838" s="3"/>
    </row>
    <row r="1839" spans="3:47" x14ac:dyDescent="0.2">
      <c r="C1839" s="3"/>
      <c r="D1839" s="3"/>
      <c r="E1839" s="3"/>
      <c r="F1839" s="3"/>
      <c r="G1839" s="3"/>
      <c r="H1839" s="3"/>
      <c r="I1839" s="3"/>
      <c r="J1839" s="3"/>
      <c r="K1839" s="3"/>
      <c r="L1839" s="3"/>
      <c r="M1839" s="3"/>
      <c r="N1839" s="3"/>
      <c r="O1839" s="3"/>
      <c r="P1839" s="3"/>
      <c r="Q1839" s="3"/>
      <c r="R1839" s="3"/>
      <c r="S1839" s="3"/>
      <c r="T1839" s="3"/>
      <c r="U1839" s="3"/>
      <c r="V1839" s="3"/>
      <c r="W1839" s="3"/>
      <c r="X1839" s="3"/>
      <c r="Y1839" s="3"/>
      <c r="Z1839" s="3"/>
      <c r="AA1839" s="3"/>
      <c r="AB1839" s="3"/>
      <c r="AC1839" s="3"/>
      <c r="AD1839" s="3"/>
      <c r="AE1839" s="3"/>
      <c r="AF1839" s="3"/>
      <c r="AG1839" s="3"/>
      <c r="AH1839" s="3"/>
      <c r="AI1839" s="3"/>
      <c r="AJ1839" s="3"/>
      <c r="AK1839" s="3"/>
      <c r="AL1839" s="3"/>
      <c r="AM1839" s="3"/>
      <c r="AN1839" s="3"/>
      <c r="AO1839" s="3"/>
      <c r="AP1839" s="3"/>
      <c r="AQ1839" s="3"/>
      <c r="AR1839" s="3"/>
      <c r="AS1839" s="3"/>
      <c r="AT1839" s="3"/>
      <c r="AU1839" s="3"/>
    </row>
    <row r="1840" spans="3:47" x14ac:dyDescent="0.2">
      <c r="C1840" s="3"/>
      <c r="D1840" s="3"/>
      <c r="E1840" s="3"/>
      <c r="F1840" s="3"/>
      <c r="G1840" s="3"/>
      <c r="H1840" s="3"/>
      <c r="I1840" s="3"/>
      <c r="J1840" s="3"/>
      <c r="K1840" s="3"/>
      <c r="L1840" s="3"/>
      <c r="M1840" s="3"/>
      <c r="N1840" s="3"/>
      <c r="O1840" s="3"/>
      <c r="P1840" s="3"/>
      <c r="Q1840" s="3"/>
      <c r="R1840" s="3"/>
      <c r="S1840" s="3"/>
      <c r="T1840" s="3"/>
      <c r="U1840" s="3"/>
      <c r="V1840" s="3"/>
      <c r="W1840" s="3"/>
      <c r="X1840" s="3"/>
      <c r="Y1840" s="3"/>
      <c r="Z1840" s="3"/>
      <c r="AA1840" s="3"/>
      <c r="AB1840" s="3"/>
      <c r="AC1840" s="3"/>
      <c r="AD1840" s="3"/>
      <c r="AE1840" s="3"/>
      <c r="AF1840" s="3"/>
      <c r="AG1840" s="3"/>
      <c r="AH1840" s="3"/>
      <c r="AI1840" s="3"/>
      <c r="AJ1840" s="3"/>
      <c r="AK1840" s="3"/>
      <c r="AL1840" s="3"/>
      <c r="AM1840" s="3"/>
      <c r="AN1840" s="3"/>
      <c r="AO1840" s="3"/>
      <c r="AP1840" s="3"/>
      <c r="AQ1840" s="3"/>
      <c r="AR1840" s="3"/>
      <c r="AS1840" s="3"/>
      <c r="AT1840" s="3"/>
      <c r="AU1840" s="3"/>
    </row>
    <row r="1841" spans="3:47" x14ac:dyDescent="0.2">
      <c r="C1841" s="3"/>
      <c r="D1841" s="3"/>
      <c r="E1841" s="3"/>
      <c r="F1841" s="3"/>
      <c r="G1841" s="3"/>
      <c r="H1841" s="3"/>
      <c r="I1841" s="3"/>
      <c r="J1841" s="3"/>
      <c r="K1841" s="3"/>
      <c r="L1841" s="3"/>
      <c r="M1841" s="3"/>
      <c r="N1841" s="3"/>
      <c r="O1841" s="3"/>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c r="AM1841" s="3"/>
      <c r="AN1841" s="3"/>
      <c r="AO1841" s="3"/>
      <c r="AP1841" s="3"/>
      <c r="AQ1841" s="3"/>
      <c r="AR1841" s="3"/>
      <c r="AS1841" s="3"/>
      <c r="AT1841" s="3"/>
      <c r="AU1841" s="3"/>
    </row>
    <row r="1842" spans="3:47" x14ac:dyDescent="0.2">
      <c r="C1842" s="3"/>
      <c r="D1842" s="3"/>
      <c r="E1842" s="3"/>
      <c r="F1842" s="3"/>
      <c r="G1842" s="3"/>
      <c r="H1842" s="3"/>
      <c r="I1842" s="3"/>
      <c r="J1842" s="3"/>
      <c r="K1842" s="3"/>
      <c r="L1842" s="3"/>
      <c r="M1842" s="3"/>
      <c r="N1842" s="3"/>
      <c r="O1842" s="3"/>
      <c r="P1842" s="3"/>
      <c r="Q1842" s="3"/>
      <c r="R1842" s="3"/>
      <c r="S1842" s="3"/>
      <c r="T1842" s="3"/>
      <c r="U1842" s="3"/>
      <c r="V1842" s="3"/>
      <c r="W1842" s="3"/>
      <c r="X1842" s="3"/>
      <c r="Y1842" s="3"/>
      <c r="Z1842" s="3"/>
      <c r="AA1842" s="3"/>
      <c r="AB1842" s="3"/>
      <c r="AC1842" s="3"/>
      <c r="AD1842" s="3"/>
      <c r="AE1842" s="3"/>
      <c r="AF1842" s="3"/>
      <c r="AG1842" s="3"/>
      <c r="AH1842" s="3"/>
      <c r="AI1842" s="3"/>
      <c r="AJ1842" s="3"/>
      <c r="AK1842" s="3"/>
      <c r="AL1842" s="3"/>
      <c r="AM1842" s="3"/>
      <c r="AN1842" s="3"/>
      <c r="AO1842" s="3"/>
      <c r="AP1842" s="3"/>
      <c r="AQ1842" s="3"/>
      <c r="AR1842" s="3"/>
      <c r="AS1842" s="3"/>
      <c r="AT1842" s="3"/>
      <c r="AU1842" s="3"/>
    </row>
    <row r="1843" spans="3:47" x14ac:dyDescent="0.2">
      <c r="C1843" s="3"/>
      <c r="D1843" s="3"/>
      <c r="E1843" s="3"/>
      <c r="F1843" s="3"/>
      <c r="G1843" s="3"/>
      <c r="H1843" s="3"/>
      <c r="I1843" s="3"/>
      <c r="J1843" s="3"/>
      <c r="K1843" s="3"/>
      <c r="L1843" s="3"/>
      <c r="M1843" s="3"/>
      <c r="N1843" s="3"/>
      <c r="O1843" s="3"/>
      <c r="P1843" s="3"/>
      <c r="Q1843" s="3"/>
      <c r="R1843" s="3"/>
      <c r="S1843" s="3"/>
      <c r="T1843" s="3"/>
      <c r="U1843" s="3"/>
      <c r="V1843" s="3"/>
      <c r="W1843" s="3"/>
      <c r="X1843" s="3"/>
      <c r="Y1843" s="3"/>
      <c r="Z1843" s="3"/>
      <c r="AA1843" s="3"/>
      <c r="AB1843" s="3"/>
      <c r="AC1843" s="3"/>
      <c r="AD1843" s="3"/>
      <c r="AE1843" s="3"/>
      <c r="AF1843" s="3"/>
      <c r="AG1843" s="3"/>
      <c r="AH1843" s="3"/>
      <c r="AI1843" s="3"/>
      <c r="AJ1843" s="3"/>
      <c r="AK1843" s="3"/>
      <c r="AL1843" s="3"/>
      <c r="AM1843" s="3"/>
      <c r="AN1843" s="3"/>
      <c r="AO1843" s="3"/>
      <c r="AP1843" s="3"/>
      <c r="AQ1843" s="3"/>
      <c r="AR1843" s="3"/>
      <c r="AS1843" s="3"/>
      <c r="AT1843" s="3"/>
      <c r="AU1843" s="3"/>
    </row>
    <row r="1844" spans="3:47" x14ac:dyDescent="0.2">
      <c r="C1844" s="3"/>
      <c r="D1844" s="3"/>
      <c r="E1844" s="3"/>
      <c r="F1844" s="3"/>
      <c r="G1844" s="3"/>
      <c r="H1844" s="3"/>
      <c r="I1844" s="3"/>
      <c r="J1844" s="3"/>
      <c r="K1844" s="3"/>
      <c r="L1844" s="3"/>
      <c r="M1844" s="3"/>
      <c r="N1844" s="3"/>
      <c r="O1844" s="3"/>
      <c r="P1844" s="3"/>
      <c r="Q1844" s="3"/>
      <c r="R1844" s="3"/>
      <c r="S1844" s="3"/>
      <c r="T1844" s="3"/>
      <c r="U1844" s="3"/>
      <c r="V1844" s="3"/>
      <c r="W1844" s="3"/>
      <c r="X1844" s="3"/>
      <c r="Y1844" s="3"/>
      <c r="Z1844" s="3"/>
      <c r="AA1844" s="3"/>
      <c r="AB1844" s="3"/>
      <c r="AC1844" s="3"/>
      <c r="AD1844" s="3"/>
      <c r="AE1844" s="3"/>
      <c r="AF1844" s="3"/>
      <c r="AG1844" s="3"/>
      <c r="AH1844" s="3"/>
      <c r="AI1844" s="3"/>
      <c r="AJ1844" s="3"/>
      <c r="AK1844" s="3"/>
      <c r="AL1844" s="3"/>
      <c r="AM1844" s="3"/>
      <c r="AN1844" s="3"/>
      <c r="AO1844" s="3"/>
      <c r="AP1844" s="3"/>
      <c r="AQ1844" s="3"/>
      <c r="AR1844" s="3"/>
      <c r="AS1844" s="3"/>
      <c r="AT1844" s="3"/>
      <c r="AU1844" s="3"/>
    </row>
    <row r="1845" spans="3:47" x14ac:dyDescent="0.2">
      <c r="C1845" s="3"/>
      <c r="D1845" s="3"/>
      <c r="E1845" s="3"/>
      <c r="F1845" s="3"/>
      <c r="G1845" s="3"/>
      <c r="H1845" s="3"/>
      <c r="I1845" s="3"/>
      <c r="J1845" s="3"/>
      <c r="K1845" s="3"/>
      <c r="L1845" s="3"/>
      <c r="M1845" s="3"/>
      <c r="N1845" s="3"/>
      <c r="O1845" s="3"/>
      <c r="P1845" s="3"/>
      <c r="Q1845" s="3"/>
      <c r="R1845" s="3"/>
      <c r="S1845" s="3"/>
      <c r="T1845" s="3"/>
      <c r="U1845" s="3"/>
      <c r="V1845" s="3"/>
      <c r="W1845" s="3"/>
      <c r="X1845" s="3"/>
      <c r="Y1845" s="3"/>
      <c r="Z1845" s="3"/>
      <c r="AA1845" s="3"/>
      <c r="AB1845" s="3"/>
      <c r="AC1845" s="3"/>
      <c r="AD1845" s="3"/>
      <c r="AE1845" s="3"/>
      <c r="AF1845" s="3"/>
      <c r="AG1845" s="3"/>
      <c r="AH1845" s="3"/>
      <c r="AI1845" s="3"/>
      <c r="AJ1845" s="3"/>
      <c r="AK1845" s="3"/>
      <c r="AL1845" s="3"/>
      <c r="AM1845" s="3"/>
      <c r="AN1845" s="3"/>
      <c r="AO1845" s="3"/>
      <c r="AP1845" s="3"/>
      <c r="AQ1845" s="3"/>
      <c r="AR1845" s="3"/>
      <c r="AS1845" s="3"/>
      <c r="AT1845" s="3"/>
      <c r="AU1845" s="3"/>
    </row>
    <row r="1846" spans="3:47" x14ac:dyDescent="0.2">
      <c r="C1846" s="3"/>
      <c r="D1846" s="3"/>
      <c r="E1846" s="3"/>
      <c r="F1846" s="3"/>
      <c r="G1846" s="3"/>
      <c r="H1846" s="3"/>
      <c r="I1846" s="3"/>
      <c r="J1846" s="3"/>
      <c r="K1846" s="3"/>
      <c r="L1846" s="3"/>
      <c r="M1846" s="3"/>
      <c r="N1846" s="3"/>
      <c r="O1846" s="3"/>
      <c r="P1846" s="3"/>
      <c r="Q1846" s="3"/>
      <c r="R1846" s="3"/>
      <c r="S1846" s="3"/>
      <c r="T1846" s="3"/>
      <c r="U1846" s="3"/>
      <c r="V1846" s="3"/>
      <c r="W1846" s="3"/>
      <c r="X1846" s="3"/>
      <c r="Y1846" s="3"/>
      <c r="Z1846" s="3"/>
      <c r="AA1846" s="3"/>
      <c r="AB1846" s="3"/>
      <c r="AC1846" s="3"/>
      <c r="AD1846" s="3"/>
      <c r="AE1846" s="3"/>
      <c r="AF1846" s="3"/>
      <c r="AG1846" s="3"/>
      <c r="AH1846" s="3"/>
      <c r="AI1846" s="3"/>
      <c r="AJ1846" s="3"/>
      <c r="AK1846" s="3"/>
      <c r="AL1846" s="3"/>
      <c r="AM1846" s="3"/>
      <c r="AN1846" s="3"/>
      <c r="AO1846" s="3"/>
      <c r="AP1846" s="3"/>
      <c r="AQ1846" s="3"/>
      <c r="AR1846" s="3"/>
      <c r="AS1846" s="3"/>
      <c r="AT1846" s="3"/>
      <c r="AU1846" s="3"/>
    </row>
    <row r="1847" spans="3:47" x14ac:dyDescent="0.2">
      <c r="C1847" s="3"/>
      <c r="D1847" s="3"/>
      <c r="E1847" s="3"/>
      <c r="F1847" s="3"/>
      <c r="G1847" s="3"/>
      <c r="H1847" s="3"/>
      <c r="I1847" s="3"/>
      <c r="J1847" s="3"/>
      <c r="K1847" s="3"/>
      <c r="L1847" s="3"/>
      <c r="M1847" s="3"/>
      <c r="N1847" s="3"/>
      <c r="O1847" s="3"/>
      <c r="P1847" s="3"/>
      <c r="Q1847" s="3"/>
      <c r="R1847" s="3"/>
      <c r="S1847" s="3"/>
      <c r="T1847" s="3"/>
      <c r="U1847" s="3"/>
      <c r="V1847" s="3"/>
      <c r="W1847" s="3"/>
      <c r="X1847" s="3"/>
      <c r="Y1847" s="3"/>
      <c r="Z1847" s="3"/>
      <c r="AA1847" s="3"/>
      <c r="AB1847" s="3"/>
      <c r="AC1847" s="3"/>
      <c r="AD1847" s="3"/>
      <c r="AE1847" s="3"/>
      <c r="AF1847" s="3"/>
      <c r="AG1847" s="3"/>
      <c r="AH1847" s="3"/>
      <c r="AI1847" s="3"/>
      <c r="AJ1847" s="3"/>
      <c r="AK1847" s="3"/>
      <c r="AL1847" s="3"/>
      <c r="AM1847" s="3"/>
      <c r="AN1847" s="3"/>
      <c r="AO1847" s="3"/>
      <c r="AP1847" s="3"/>
      <c r="AQ1847" s="3"/>
      <c r="AR1847" s="3"/>
      <c r="AS1847" s="3"/>
      <c r="AT1847" s="3"/>
      <c r="AU1847" s="3"/>
    </row>
    <row r="1848" spans="3:47" x14ac:dyDescent="0.2">
      <c r="C1848" s="3"/>
      <c r="D1848" s="3"/>
      <c r="E1848" s="3"/>
      <c r="F1848" s="3"/>
      <c r="G1848" s="3"/>
      <c r="H1848" s="3"/>
      <c r="I1848" s="3"/>
      <c r="J1848" s="3"/>
      <c r="K1848" s="3"/>
      <c r="L1848" s="3"/>
      <c r="M1848" s="3"/>
      <c r="N1848" s="3"/>
      <c r="O1848" s="3"/>
      <c r="P1848" s="3"/>
      <c r="Q1848" s="3"/>
      <c r="R1848" s="3"/>
      <c r="S1848" s="3"/>
      <c r="T1848" s="3"/>
      <c r="U1848" s="3"/>
      <c r="V1848" s="3"/>
      <c r="W1848" s="3"/>
      <c r="X1848" s="3"/>
      <c r="Y1848" s="3"/>
      <c r="Z1848" s="3"/>
      <c r="AA1848" s="3"/>
      <c r="AB1848" s="3"/>
      <c r="AC1848" s="3"/>
      <c r="AD1848" s="3"/>
      <c r="AE1848" s="3"/>
      <c r="AF1848" s="3"/>
      <c r="AG1848" s="3"/>
      <c r="AH1848" s="3"/>
      <c r="AI1848" s="3"/>
      <c r="AJ1848" s="3"/>
      <c r="AK1848" s="3"/>
      <c r="AL1848" s="3"/>
      <c r="AM1848" s="3"/>
      <c r="AN1848" s="3"/>
      <c r="AO1848" s="3"/>
      <c r="AP1848" s="3"/>
      <c r="AQ1848" s="3"/>
      <c r="AR1848" s="3"/>
      <c r="AS1848" s="3"/>
      <c r="AT1848" s="3"/>
      <c r="AU1848" s="3"/>
    </row>
    <row r="1849" spans="3:47" x14ac:dyDescent="0.2">
      <c r="C1849" s="3"/>
      <c r="D1849" s="3"/>
      <c r="E1849" s="3"/>
      <c r="F1849" s="3"/>
      <c r="G1849" s="3"/>
      <c r="H1849" s="3"/>
      <c r="I1849" s="3"/>
      <c r="J1849" s="3"/>
      <c r="K1849" s="3"/>
      <c r="L1849" s="3"/>
      <c r="M1849" s="3"/>
      <c r="N1849" s="3"/>
      <c r="O1849" s="3"/>
      <c r="P1849" s="3"/>
      <c r="Q1849" s="3"/>
      <c r="R1849" s="3"/>
      <c r="S1849" s="3"/>
      <c r="T1849" s="3"/>
      <c r="U1849" s="3"/>
      <c r="V1849" s="3"/>
      <c r="W1849" s="3"/>
      <c r="X1849" s="3"/>
      <c r="Y1849" s="3"/>
      <c r="Z1849" s="3"/>
      <c r="AA1849" s="3"/>
      <c r="AB1849" s="3"/>
      <c r="AC1849" s="3"/>
      <c r="AD1849" s="3"/>
      <c r="AE1849" s="3"/>
      <c r="AF1849" s="3"/>
      <c r="AG1849" s="3"/>
      <c r="AH1849" s="3"/>
      <c r="AI1849" s="3"/>
      <c r="AJ1849" s="3"/>
      <c r="AK1849" s="3"/>
      <c r="AL1849" s="3"/>
      <c r="AM1849" s="3"/>
      <c r="AN1849" s="3"/>
      <c r="AO1849" s="3"/>
      <c r="AP1849" s="3"/>
      <c r="AQ1849" s="3"/>
      <c r="AR1849" s="3"/>
      <c r="AS1849" s="3"/>
      <c r="AT1849" s="3"/>
      <c r="AU1849" s="3"/>
    </row>
    <row r="1850" spans="3:47" x14ac:dyDescent="0.2">
      <c r="C1850" s="3"/>
      <c r="D1850" s="3"/>
      <c r="E1850" s="3"/>
      <c r="F1850" s="3"/>
      <c r="G1850" s="3"/>
      <c r="H1850" s="3"/>
      <c r="I1850" s="3"/>
      <c r="J1850" s="3"/>
      <c r="K1850" s="3"/>
      <c r="L1850" s="3"/>
      <c r="M1850" s="3"/>
      <c r="N1850" s="3"/>
      <c r="O1850" s="3"/>
      <c r="P1850" s="3"/>
      <c r="Q1850" s="3"/>
      <c r="R1850" s="3"/>
      <c r="S1850" s="3"/>
      <c r="T1850" s="3"/>
      <c r="U1850" s="3"/>
      <c r="V1850" s="3"/>
      <c r="W1850" s="3"/>
      <c r="X1850" s="3"/>
      <c r="Y1850" s="3"/>
      <c r="Z1850" s="3"/>
      <c r="AA1850" s="3"/>
      <c r="AB1850" s="3"/>
      <c r="AC1850" s="3"/>
      <c r="AD1850" s="3"/>
      <c r="AE1850" s="3"/>
      <c r="AF1850" s="3"/>
      <c r="AG1850" s="3"/>
      <c r="AH1850" s="3"/>
      <c r="AI1850" s="3"/>
      <c r="AJ1850" s="3"/>
      <c r="AK1850" s="3"/>
      <c r="AL1850" s="3"/>
      <c r="AM1850" s="3"/>
      <c r="AN1850" s="3"/>
      <c r="AO1850" s="3"/>
      <c r="AP1850" s="3"/>
      <c r="AQ1850" s="3"/>
      <c r="AR1850" s="3"/>
      <c r="AS1850" s="3"/>
      <c r="AT1850" s="3"/>
      <c r="AU1850" s="3"/>
    </row>
    <row r="1851" spans="3:47" x14ac:dyDescent="0.2">
      <c r="C1851" s="3"/>
      <c r="D1851" s="3"/>
      <c r="E1851" s="3"/>
      <c r="F1851" s="3"/>
      <c r="G1851" s="3"/>
      <c r="H1851" s="3"/>
      <c r="I1851" s="3"/>
      <c r="J1851" s="3"/>
      <c r="K1851" s="3"/>
      <c r="L1851" s="3"/>
      <c r="M1851" s="3"/>
      <c r="N1851" s="3"/>
      <c r="O1851" s="3"/>
      <c r="P1851" s="3"/>
      <c r="Q1851" s="3"/>
      <c r="R1851" s="3"/>
      <c r="S1851" s="3"/>
      <c r="T1851" s="3"/>
      <c r="U1851" s="3"/>
      <c r="V1851" s="3"/>
      <c r="W1851" s="3"/>
      <c r="X1851" s="3"/>
      <c r="Y1851" s="3"/>
      <c r="Z1851" s="3"/>
      <c r="AA1851" s="3"/>
      <c r="AB1851" s="3"/>
      <c r="AC1851" s="3"/>
      <c r="AD1851" s="3"/>
      <c r="AE1851" s="3"/>
      <c r="AF1851" s="3"/>
      <c r="AG1851" s="3"/>
      <c r="AH1851" s="3"/>
      <c r="AI1851" s="3"/>
      <c r="AJ1851" s="3"/>
      <c r="AK1851" s="3"/>
      <c r="AL1851" s="3"/>
      <c r="AM1851" s="3"/>
      <c r="AN1851" s="3"/>
      <c r="AO1851" s="3"/>
      <c r="AP1851" s="3"/>
      <c r="AQ1851" s="3"/>
      <c r="AR1851" s="3"/>
      <c r="AS1851" s="3"/>
      <c r="AT1851" s="3"/>
      <c r="AU1851" s="3"/>
    </row>
    <row r="1852" spans="3:47" x14ac:dyDescent="0.2">
      <c r="C1852" s="3"/>
      <c r="D1852" s="3"/>
      <c r="E1852" s="3"/>
      <c r="F1852" s="3"/>
      <c r="G1852" s="3"/>
      <c r="H1852" s="3"/>
      <c r="I1852" s="3"/>
      <c r="J1852" s="3"/>
      <c r="K1852" s="3"/>
      <c r="L1852" s="3"/>
      <c r="M1852" s="3"/>
      <c r="N1852" s="3"/>
      <c r="O1852" s="3"/>
      <c r="P1852" s="3"/>
      <c r="Q1852" s="3"/>
      <c r="R1852" s="3"/>
      <c r="S1852" s="3"/>
      <c r="T1852" s="3"/>
      <c r="U1852" s="3"/>
      <c r="V1852" s="3"/>
      <c r="W1852" s="3"/>
      <c r="X1852" s="3"/>
      <c r="Y1852" s="3"/>
      <c r="Z1852" s="3"/>
      <c r="AA1852" s="3"/>
      <c r="AB1852" s="3"/>
      <c r="AC1852" s="3"/>
      <c r="AD1852" s="3"/>
      <c r="AE1852" s="3"/>
      <c r="AF1852" s="3"/>
      <c r="AG1852" s="3"/>
      <c r="AH1852" s="3"/>
      <c r="AI1852" s="3"/>
      <c r="AJ1852" s="3"/>
      <c r="AK1852" s="3"/>
      <c r="AL1852" s="3"/>
      <c r="AM1852" s="3"/>
      <c r="AN1852" s="3"/>
      <c r="AO1852" s="3"/>
      <c r="AP1852" s="3"/>
      <c r="AQ1852" s="3"/>
      <c r="AR1852" s="3"/>
      <c r="AS1852" s="3"/>
      <c r="AT1852" s="3"/>
      <c r="AU1852" s="3"/>
    </row>
    <row r="1853" spans="3:47" x14ac:dyDescent="0.2">
      <c r="C1853" s="3"/>
      <c r="D1853" s="3"/>
      <c r="E1853" s="3"/>
      <c r="F1853" s="3"/>
      <c r="G1853" s="3"/>
      <c r="H1853" s="3"/>
      <c r="I1853" s="3"/>
      <c r="J1853" s="3"/>
      <c r="K1853" s="3"/>
      <c r="L1853" s="3"/>
      <c r="M1853" s="3"/>
      <c r="N1853" s="3"/>
      <c r="O1853" s="3"/>
      <c r="P1853" s="3"/>
      <c r="Q1853" s="3"/>
      <c r="R1853" s="3"/>
      <c r="S1853" s="3"/>
      <c r="T1853" s="3"/>
      <c r="U1853" s="3"/>
      <c r="V1853" s="3"/>
      <c r="W1853" s="3"/>
      <c r="X1853" s="3"/>
      <c r="Y1853" s="3"/>
      <c r="Z1853" s="3"/>
      <c r="AA1853" s="3"/>
      <c r="AB1853" s="3"/>
      <c r="AC1853" s="3"/>
      <c r="AD1853" s="3"/>
      <c r="AE1853" s="3"/>
      <c r="AF1853" s="3"/>
      <c r="AG1853" s="3"/>
      <c r="AH1853" s="3"/>
      <c r="AI1853" s="3"/>
      <c r="AJ1853" s="3"/>
      <c r="AK1853" s="3"/>
      <c r="AL1853" s="3"/>
      <c r="AM1853" s="3"/>
      <c r="AN1853" s="3"/>
      <c r="AO1853" s="3"/>
      <c r="AP1853" s="3"/>
      <c r="AQ1853" s="3"/>
      <c r="AR1853" s="3"/>
      <c r="AS1853" s="3"/>
      <c r="AT1853" s="3"/>
      <c r="AU1853" s="3"/>
    </row>
    <row r="1854" spans="3:47" x14ac:dyDescent="0.2">
      <c r="C1854" s="3"/>
      <c r="D1854" s="3"/>
      <c r="E1854" s="3"/>
      <c r="F1854" s="3"/>
      <c r="G1854" s="3"/>
      <c r="H1854" s="3"/>
      <c r="I1854" s="3"/>
      <c r="J1854" s="3"/>
      <c r="K1854" s="3"/>
      <c r="L1854" s="3"/>
      <c r="M1854" s="3"/>
      <c r="N1854" s="3"/>
      <c r="O1854" s="3"/>
      <c r="P1854" s="3"/>
      <c r="Q1854" s="3"/>
      <c r="R1854" s="3"/>
      <c r="S1854" s="3"/>
      <c r="T1854" s="3"/>
      <c r="U1854" s="3"/>
      <c r="V1854" s="3"/>
      <c r="W1854" s="3"/>
      <c r="X1854" s="3"/>
      <c r="Y1854" s="3"/>
      <c r="Z1854" s="3"/>
      <c r="AA1854" s="3"/>
      <c r="AB1854" s="3"/>
      <c r="AC1854" s="3"/>
      <c r="AD1854" s="3"/>
      <c r="AE1854" s="3"/>
      <c r="AF1854" s="3"/>
      <c r="AG1854" s="3"/>
      <c r="AH1854" s="3"/>
      <c r="AI1854" s="3"/>
      <c r="AJ1854" s="3"/>
      <c r="AK1854" s="3"/>
      <c r="AL1854" s="3"/>
      <c r="AM1854" s="3"/>
      <c r="AN1854" s="3"/>
      <c r="AO1854" s="3"/>
      <c r="AP1854" s="3"/>
      <c r="AQ1854" s="3"/>
      <c r="AR1854" s="3"/>
      <c r="AS1854" s="3"/>
      <c r="AT1854" s="3"/>
      <c r="AU1854" s="3"/>
    </row>
    <row r="1855" spans="3:47" x14ac:dyDescent="0.2">
      <c r="C1855" s="3"/>
      <c r="D1855" s="3"/>
      <c r="E1855" s="3"/>
      <c r="F1855" s="3"/>
      <c r="G1855" s="3"/>
      <c r="H1855" s="3"/>
      <c r="I1855" s="3"/>
      <c r="J1855" s="3"/>
      <c r="K1855" s="3"/>
      <c r="L1855" s="3"/>
      <c r="M1855" s="3"/>
      <c r="N1855" s="3"/>
      <c r="O1855" s="3"/>
      <c r="P1855" s="3"/>
      <c r="Q1855" s="3"/>
      <c r="R1855" s="3"/>
      <c r="S1855" s="3"/>
      <c r="T1855" s="3"/>
      <c r="U1855" s="3"/>
      <c r="V1855" s="3"/>
      <c r="W1855" s="3"/>
      <c r="X1855" s="3"/>
      <c r="Y1855" s="3"/>
      <c r="Z1855" s="3"/>
      <c r="AA1855" s="3"/>
      <c r="AB1855" s="3"/>
      <c r="AC1855" s="3"/>
      <c r="AD1855" s="3"/>
      <c r="AE1855" s="3"/>
      <c r="AF1855" s="3"/>
      <c r="AG1855" s="3"/>
      <c r="AH1855" s="3"/>
      <c r="AI1855" s="3"/>
      <c r="AJ1855" s="3"/>
      <c r="AK1855" s="3"/>
      <c r="AL1855" s="3"/>
      <c r="AM1855" s="3"/>
      <c r="AN1855" s="3"/>
      <c r="AO1855" s="3"/>
      <c r="AP1855" s="3"/>
      <c r="AQ1855" s="3"/>
      <c r="AR1855" s="3"/>
      <c r="AS1855" s="3"/>
      <c r="AT1855" s="3"/>
      <c r="AU1855" s="3"/>
    </row>
    <row r="1856" spans="3:47" x14ac:dyDescent="0.2">
      <c r="C1856" s="3"/>
      <c r="D1856" s="3"/>
      <c r="E1856" s="3"/>
      <c r="F1856" s="3"/>
      <c r="G1856" s="3"/>
      <c r="H1856" s="3"/>
      <c r="I1856" s="3"/>
      <c r="J1856" s="3"/>
      <c r="K1856" s="3"/>
      <c r="L1856" s="3"/>
      <c r="M1856" s="3"/>
      <c r="N1856" s="3"/>
      <c r="O1856" s="3"/>
      <c r="P1856" s="3"/>
      <c r="Q1856" s="3"/>
      <c r="R1856" s="3"/>
      <c r="S1856" s="3"/>
      <c r="T1856" s="3"/>
      <c r="U1856" s="3"/>
      <c r="V1856" s="3"/>
      <c r="W1856" s="3"/>
      <c r="X1856" s="3"/>
      <c r="Y1856" s="3"/>
      <c r="Z1856" s="3"/>
      <c r="AA1856" s="3"/>
      <c r="AB1856" s="3"/>
      <c r="AC1856" s="3"/>
      <c r="AD1856" s="3"/>
      <c r="AE1856" s="3"/>
      <c r="AF1856" s="3"/>
      <c r="AG1856" s="3"/>
      <c r="AH1856" s="3"/>
      <c r="AI1856" s="3"/>
      <c r="AJ1856" s="3"/>
      <c r="AK1856" s="3"/>
      <c r="AL1856" s="3"/>
      <c r="AM1856" s="3"/>
      <c r="AN1856" s="3"/>
      <c r="AO1856" s="3"/>
      <c r="AP1856" s="3"/>
      <c r="AQ1856" s="3"/>
      <c r="AR1856" s="3"/>
      <c r="AS1856" s="3"/>
      <c r="AT1856" s="3"/>
      <c r="AU1856" s="3"/>
    </row>
    <row r="1857" spans="3:47" x14ac:dyDescent="0.2">
      <c r="C1857" s="3"/>
      <c r="D1857" s="3"/>
      <c r="E1857" s="3"/>
      <c r="F1857" s="3"/>
      <c r="G1857" s="3"/>
      <c r="H1857" s="3"/>
      <c r="I1857" s="3"/>
      <c r="J1857" s="3"/>
      <c r="K1857" s="3"/>
      <c r="L1857" s="3"/>
      <c r="M1857" s="3"/>
      <c r="N1857" s="3"/>
      <c r="O1857" s="3"/>
      <c r="P1857" s="3"/>
      <c r="Q1857" s="3"/>
      <c r="R1857" s="3"/>
      <c r="S1857" s="3"/>
      <c r="T1857" s="3"/>
      <c r="U1857" s="3"/>
      <c r="V1857" s="3"/>
      <c r="W1857" s="3"/>
      <c r="X1857" s="3"/>
      <c r="Y1857" s="3"/>
      <c r="Z1857" s="3"/>
      <c r="AA1857" s="3"/>
      <c r="AB1857" s="3"/>
      <c r="AC1857" s="3"/>
      <c r="AD1857" s="3"/>
      <c r="AE1857" s="3"/>
      <c r="AF1857" s="3"/>
      <c r="AG1857" s="3"/>
      <c r="AH1857" s="3"/>
      <c r="AI1857" s="3"/>
      <c r="AJ1857" s="3"/>
      <c r="AK1857" s="3"/>
      <c r="AL1857" s="3"/>
      <c r="AM1857" s="3"/>
      <c r="AN1857" s="3"/>
      <c r="AO1857" s="3"/>
      <c r="AP1857" s="3"/>
      <c r="AQ1857" s="3"/>
      <c r="AR1857" s="3"/>
      <c r="AS1857" s="3"/>
      <c r="AT1857" s="3"/>
      <c r="AU1857" s="3"/>
    </row>
    <row r="1858" spans="3:47" x14ac:dyDescent="0.2">
      <c r="C1858" s="3"/>
      <c r="D1858" s="3"/>
      <c r="E1858" s="3"/>
      <c r="F1858" s="3"/>
      <c r="G1858" s="3"/>
      <c r="H1858" s="3"/>
      <c r="I1858" s="3"/>
      <c r="J1858" s="3"/>
      <c r="K1858" s="3"/>
      <c r="L1858" s="3"/>
      <c r="M1858" s="3"/>
      <c r="N1858" s="3"/>
      <c r="O1858" s="3"/>
      <c r="P1858" s="3"/>
      <c r="Q1858" s="3"/>
      <c r="R1858" s="3"/>
      <c r="S1858" s="3"/>
      <c r="T1858" s="3"/>
      <c r="U1858" s="3"/>
      <c r="V1858" s="3"/>
      <c r="W1858" s="3"/>
      <c r="X1858" s="3"/>
      <c r="Y1858" s="3"/>
      <c r="Z1858" s="3"/>
      <c r="AA1858" s="3"/>
      <c r="AB1858" s="3"/>
      <c r="AC1858" s="3"/>
      <c r="AD1858" s="3"/>
      <c r="AE1858" s="3"/>
      <c r="AF1858" s="3"/>
      <c r="AG1858" s="3"/>
      <c r="AH1858" s="3"/>
      <c r="AI1858" s="3"/>
      <c r="AJ1858" s="3"/>
      <c r="AK1858" s="3"/>
      <c r="AL1858" s="3"/>
      <c r="AM1858" s="3"/>
      <c r="AN1858" s="3"/>
      <c r="AO1858" s="3"/>
      <c r="AP1858" s="3"/>
      <c r="AQ1858" s="3"/>
      <c r="AR1858" s="3"/>
      <c r="AS1858" s="3"/>
      <c r="AT1858" s="3"/>
      <c r="AU1858" s="3"/>
    </row>
    <row r="1859" spans="3:47" x14ac:dyDescent="0.2">
      <c r="C1859" s="3"/>
      <c r="D1859" s="3"/>
      <c r="E1859" s="3"/>
      <c r="F1859" s="3"/>
      <c r="G1859" s="3"/>
      <c r="H1859" s="3"/>
      <c r="I1859" s="3"/>
      <c r="J1859" s="3"/>
      <c r="K1859" s="3"/>
      <c r="L1859" s="3"/>
      <c r="M1859" s="3"/>
      <c r="N1859" s="3"/>
      <c r="O1859" s="3"/>
      <c r="P1859" s="3"/>
      <c r="Q1859" s="3"/>
      <c r="R1859" s="3"/>
      <c r="S1859" s="3"/>
      <c r="T1859" s="3"/>
      <c r="U1859" s="3"/>
      <c r="V1859" s="3"/>
      <c r="W1859" s="3"/>
      <c r="X1859" s="3"/>
      <c r="Y1859" s="3"/>
      <c r="Z1859" s="3"/>
      <c r="AA1859" s="3"/>
      <c r="AB1859" s="3"/>
      <c r="AC1859" s="3"/>
      <c r="AD1859" s="3"/>
      <c r="AE1859" s="3"/>
      <c r="AF1859" s="3"/>
      <c r="AG1859" s="3"/>
      <c r="AH1859" s="3"/>
      <c r="AI1859" s="3"/>
      <c r="AJ1859" s="3"/>
      <c r="AK1859" s="3"/>
      <c r="AL1859" s="3"/>
      <c r="AM1859" s="3"/>
      <c r="AN1859" s="3"/>
      <c r="AO1859" s="3"/>
      <c r="AP1859" s="3"/>
      <c r="AQ1859" s="3"/>
      <c r="AR1859" s="3"/>
      <c r="AS1859" s="3"/>
      <c r="AT1859" s="3"/>
      <c r="AU1859" s="3"/>
    </row>
    <row r="1860" spans="3:47" x14ac:dyDescent="0.2">
      <c r="C1860" s="3"/>
      <c r="D1860" s="3"/>
      <c r="E1860" s="3"/>
      <c r="F1860" s="3"/>
      <c r="G1860" s="3"/>
      <c r="H1860" s="3"/>
      <c r="I1860" s="3"/>
      <c r="J1860" s="3"/>
      <c r="K1860" s="3"/>
      <c r="L1860" s="3"/>
      <c r="M1860" s="3"/>
      <c r="N1860" s="3"/>
      <c r="O1860" s="3"/>
      <c r="P1860" s="3"/>
      <c r="Q1860" s="3"/>
      <c r="R1860" s="3"/>
      <c r="S1860" s="3"/>
      <c r="T1860" s="3"/>
      <c r="U1860" s="3"/>
      <c r="V1860" s="3"/>
      <c r="W1860" s="3"/>
      <c r="X1860" s="3"/>
      <c r="Y1860" s="3"/>
      <c r="Z1860" s="3"/>
      <c r="AA1860" s="3"/>
      <c r="AB1860" s="3"/>
      <c r="AC1860" s="3"/>
      <c r="AD1860" s="3"/>
      <c r="AE1860" s="3"/>
      <c r="AF1860" s="3"/>
      <c r="AG1860" s="3"/>
      <c r="AH1860" s="3"/>
      <c r="AI1860" s="3"/>
      <c r="AJ1860" s="3"/>
      <c r="AK1860" s="3"/>
      <c r="AL1860" s="3"/>
      <c r="AM1860" s="3"/>
      <c r="AN1860" s="3"/>
      <c r="AO1860" s="3"/>
      <c r="AP1860" s="3"/>
      <c r="AQ1860" s="3"/>
      <c r="AR1860" s="3"/>
      <c r="AS1860" s="3"/>
      <c r="AT1860" s="3"/>
      <c r="AU1860" s="3"/>
    </row>
    <row r="1861" spans="3:47" x14ac:dyDescent="0.2">
      <c r="C1861" s="3"/>
      <c r="D1861" s="3"/>
      <c r="E1861" s="3"/>
      <c r="F1861" s="3"/>
      <c r="G1861" s="3"/>
      <c r="H1861" s="3"/>
      <c r="I1861" s="3"/>
      <c r="J1861" s="3"/>
      <c r="K1861" s="3"/>
      <c r="L1861" s="3"/>
      <c r="M1861" s="3"/>
      <c r="N1861" s="3"/>
      <c r="O1861" s="3"/>
      <c r="P1861" s="3"/>
      <c r="Q1861" s="3"/>
      <c r="R1861" s="3"/>
      <c r="S1861" s="3"/>
      <c r="T1861" s="3"/>
      <c r="U1861" s="3"/>
      <c r="V1861" s="3"/>
      <c r="W1861" s="3"/>
      <c r="X1861" s="3"/>
      <c r="Y1861" s="3"/>
      <c r="Z1861" s="3"/>
      <c r="AA1861" s="3"/>
      <c r="AB1861" s="3"/>
      <c r="AC1861" s="3"/>
      <c r="AD1861" s="3"/>
      <c r="AE1861" s="3"/>
      <c r="AF1861" s="3"/>
      <c r="AG1861" s="3"/>
      <c r="AH1861" s="3"/>
      <c r="AI1861" s="3"/>
      <c r="AJ1861" s="3"/>
      <c r="AK1861" s="3"/>
      <c r="AL1861" s="3"/>
      <c r="AM1861" s="3"/>
      <c r="AN1861" s="3"/>
      <c r="AO1861" s="3"/>
      <c r="AP1861" s="3"/>
      <c r="AQ1861" s="3"/>
      <c r="AR1861" s="3"/>
      <c r="AS1861" s="3"/>
      <c r="AT1861" s="3"/>
      <c r="AU1861" s="3"/>
    </row>
    <row r="1862" spans="3:47" x14ac:dyDescent="0.2">
      <c r="C1862" s="3"/>
      <c r="D1862" s="3"/>
      <c r="E1862" s="3"/>
      <c r="F1862" s="3"/>
      <c r="G1862" s="3"/>
      <c r="H1862" s="3"/>
      <c r="I1862" s="3"/>
      <c r="J1862" s="3"/>
      <c r="K1862" s="3"/>
      <c r="L1862" s="3"/>
      <c r="M1862" s="3"/>
      <c r="N1862" s="3"/>
      <c r="O1862" s="3"/>
      <c r="P1862" s="3"/>
      <c r="Q1862" s="3"/>
      <c r="R1862" s="3"/>
      <c r="S1862" s="3"/>
      <c r="T1862" s="3"/>
      <c r="U1862" s="3"/>
      <c r="V1862" s="3"/>
      <c r="W1862" s="3"/>
      <c r="X1862" s="3"/>
      <c r="Y1862" s="3"/>
      <c r="Z1862" s="3"/>
      <c r="AA1862" s="3"/>
      <c r="AB1862" s="3"/>
      <c r="AC1862" s="3"/>
      <c r="AD1862" s="3"/>
      <c r="AE1862" s="3"/>
      <c r="AF1862" s="3"/>
      <c r="AG1862" s="3"/>
      <c r="AH1862" s="3"/>
      <c r="AI1862" s="3"/>
      <c r="AJ1862" s="3"/>
      <c r="AK1862" s="3"/>
      <c r="AL1862" s="3"/>
      <c r="AM1862" s="3"/>
      <c r="AN1862" s="3"/>
      <c r="AO1862" s="3"/>
      <c r="AP1862" s="3"/>
      <c r="AQ1862" s="3"/>
      <c r="AR1862" s="3"/>
      <c r="AS1862" s="3"/>
      <c r="AT1862" s="3"/>
      <c r="AU1862" s="3"/>
    </row>
    <row r="1863" spans="3:47" x14ac:dyDescent="0.2">
      <c r="C1863" s="3"/>
      <c r="D1863" s="3"/>
      <c r="E1863" s="3"/>
      <c r="F1863" s="3"/>
      <c r="G1863" s="3"/>
      <c r="H1863" s="3"/>
      <c r="I1863" s="3"/>
      <c r="J1863" s="3"/>
      <c r="K1863" s="3"/>
      <c r="L1863" s="3"/>
      <c r="M1863" s="3"/>
      <c r="N1863" s="3"/>
      <c r="O1863" s="3"/>
      <c r="P1863" s="3"/>
      <c r="Q1863" s="3"/>
      <c r="R1863" s="3"/>
      <c r="S1863" s="3"/>
      <c r="T1863" s="3"/>
      <c r="U1863" s="3"/>
      <c r="V1863" s="3"/>
      <c r="W1863" s="3"/>
      <c r="X1863" s="3"/>
      <c r="Y1863" s="3"/>
      <c r="Z1863" s="3"/>
      <c r="AA1863" s="3"/>
      <c r="AB1863" s="3"/>
      <c r="AC1863" s="3"/>
      <c r="AD1863" s="3"/>
      <c r="AE1863" s="3"/>
      <c r="AF1863" s="3"/>
      <c r="AG1863" s="3"/>
      <c r="AH1863" s="3"/>
      <c r="AI1863" s="3"/>
      <c r="AJ1863" s="3"/>
      <c r="AK1863" s="3"/>
      <c r="AL1863" s="3"/>
      <c r="AM1863" s="3"/>
      <c r="AN1863" s="3"/>
      <c r="AO1863" s="3"/>
      <c r="AP1863" s="3"/>
      <c r="AQ1863" s="3"/>
      <c r="AR1863" s="3"/>
      <c r="AS1863" s="3"/>
      <c r="AT1863" s="3"/>
      <c r="AU1863" s="3"/>
    </row>
    <row r="1864" spans="3:47" x14ac:dyDescent="0.2">
      <c r="C1864" s="3"/>
      <c r="D1864" s="3"/>
      <c r="E1864" s="3"/>
      <c r="F1864" s="3"/>
      <c r="G1864" s="3"/>
      <c r="H1864" s="3"/>
      <c r="I1864" s="3"/>
      <c r="J1864" s="3"/>
      <c r="K1864" s="3"/>
      <c r="L1864" s="3"/>
      <c r="M1864" s="3"/>
      <c r="N1864" s="3"/>
      <c r="O1864" s="3"/>
      <c r="P1864" s="3"/>
      <c r="Q1864" s="3"/>
      <c r="R1864" s="3"/>
      <c r="S1864" s="3"/>
      <c r="T1864" s="3"/>
      <c r="U1864" s="3"/>
      <c r="V1864" s="3"/>
      <c r="W1864" s="3"/>
      <c r="X1864" s="3"/>
      <c r="Y1864" s="3"/>
      <c r="Z1864" s="3"/>
      <c r="AA1864" s="3"/>
      <c r="AB1864" s="3"/>
      <c r="AC1864" s="3"/>
      <c r="AD1864" s="3"/>
      <c r="AE1864" s="3"/>
      <c r="AF1864" s="3"/>
      <c r="AG1864" s="3"/>
      <c r="AH1864" s="3"/>
      <c r="AI1864" s="3"/>
      <c r="AJ1864" s="3"/>
      <c r="AK1864" s="3"/>
      <c r="AL1864" s="3"/>
      <c r="AM1864" s="3"/>
      <c r="AN1864" s="3"/>
      <c r="AO1864" s="3"/>
      <c r="AP1864" s="3"/>
      <c r="AQ1864" s="3"/>
      <c r="AR1864" s="3"/>
      <c r="AS1864" s="3"/>
      <c r="AT1864" s="3"/>
      <c r="AU1864" s="3"/>
    </row>
    <row r="1865" spans="3:47" x14ac:dyDescent="0.2">
      <c r="C1865" s="3"/>
      <c r="D1865" s="3"/>
      <c r="E1865" s="3"/>
      <c r="F1865" s="3"/>
      <c r="G1865" s="3"/>
      <c r="H1865" s="3"/>
      <c r="I1865" s="3"/>
      <c r="J1865" s="3"/>
      <c r="K1865" s="3"/>
      <c r="L1865" s="3"/>
      <c r="M1865" s="3"/>
      <c r="N1865" s="3"/>
      <c r="O1865" s="3"/>
      <c r="P1865" s="3"/>
      <c r="Q1865" s="3"/>
      <c r="R1865" s="3"/>
      <c r="S1865" s="3"/>
      <c r="T1865" s="3"/>
      <c r="U1865" s="3"/>
      <c r="V1865" s="3"/>
      <c r="W1865" s="3"/>
      <c r="X1865" s="3"/>
      <c r="Y1865" s="3"/>
      <c r="Z1865" s="3"/>
      <c r="AA1865" s="3"/>
      <c r="AB1865" s="3"/>
      <c r="AC1865" s="3"/>
      <c r="AD1865" s="3"/>
      <c r="AE1865" s="3"/>
      <c r="AF1865" s="3"/>
      <c r="AG1865" s="3"/>
      <c r="AH1865" s="3"/>
      <c r="AI1865" s="3"/>
      <c r="AJ1865" s="3"/>
      <c r="AK1865" s="3"/>
      <c r="AL1865" s="3"/>
      <c r="AM1865" s="3"/>
      <c r="AN1865" s="3"/>
      <c r="AO1865" s="3"/>
      <c r="AP1865" s="3"/>
      <c r="AQ1865" s="3"/>
      <c r="AR1865" s="3"/>
      <c r="AS1865" s="3"/>
      <c r="AT1865" s="3"/>
      <c r="AU1865" s="3"/>
    </row>
    <row r="1866" spans="3:47" x14ac:dyDescent="0.2">
      <c r="C1866" s="3"/>
      <c r="D1866" s="3"/>
      <c r="E1866" s="3"/>
      <c r="F1866" s="3"/>
      <c r="G1866" s="3"/>
      <c r="H1866" s="3"/>
      <c r="I1866" s="3"/>
      <c r="J1866" s="3"/>
      <c r="K1866" s="3"/>
      <c r="L1866" s="3"/>
      <c r="M1866" s="3"/>
      <c r="N1866" s="3"/>
      <c r="O1866" s="3"/>
      <c r="P1866" s="3"/>
      <c r="Q1866" s="3"/>
      <c r="R1866" s="3"/>
      <c r="S1866" s="3"/>
      <c r="T1866" s="3"/>
      <c r="U1866" s="3"/>
      <c r="V1866" s="3"/>
      <c r="W1866" s="3"/>
      <c r="X1866" s="3"/>
      <c r="Y1866" s="3"/>
      <c r="Z1866" s="3"/>
      <c r="AA1866" s="3"/>
      <c r="AB1866" s="3"/>
      <c r="AC1866" s="3"/>
      <c r="AD1866" s="3"/>
      <c r="AE1866" s="3"/>
      <c r="AF1866" s="3"/>
      <c r="AG1866" s="3"/>
      <c r="AH1866" s="3"/>
      <c r="AI1866" s="3"/>
      <c r="AJ1866" s="3"/>
      <c r="AK1866" s="3"/>
      <c r="AL1866" s="3"/>
      <c r="AM1866" s="3"/>
      <c r="AN1866" s="3"/>
      <c r="AO1866" s="3"/>
      <c r="AP1866" s="3"/>
      <c r="AQ1866" s="3"/>
      <c r="AR1866" s="3"/>
      <c r="AS1866" s="3"/>
      <c r="AT1866" s="3"/>
      <c r="AU1866" s="3"/>
    </row>
    <row r="1867" spans="3:47" x14ac:dyDescent="0.2">
      <c r="C1867" s="3"/>
      <c r="D1867" s="3"/>
      <c r="E1867" s="3"/>
      <c r="F1867" s="3"/>
      <c r="G1867" s="3"/>
      <c r="H1867" s="3"/>
      <c r="I1867" s="3"/>
      <c r="J1867" s="3"/>
      <c r="K1867" s="3"/>
      <c r="L1867" s="3"/>
      <c r="M1867" s="3"/>
      <c r="N1867" s="3"/>
      <c r="O1867" s="3"/>
      <c r="P1867" s="3"/>
      <c r="Q1867" s="3"/>
      <c r="R1867" s="3"/>
      <c r="S1867" s="3"/>
      <c r="T1867" s="3"/>
      <c r="U1867" s="3"/>
      <c r="V1867" s="3"/>
      <c r="W1867" s="3"/>
      <c r="X1867" s="3"/>
      <c r="Y1867" s="3"/>
      <c r="Z1867" s="3"/>
      <c r="AA1867" s="3"/>
      <c r="AB1867" s="3"/>
      <c r="AC1867" s="3"/>
      <c r="AD1867" s="3"/>
      <c r="AE1867" s="3"/>
      <c r="AF1867" s="3"/>
      <c r="AG1867" s="3"/>
      <c r="AH1867" s="3"/>
      <c r="AI1867" s="3"/>
      <c r="AJ1867" s="3"/>
      <c r="AK1867" s="3"/>
      <c r="AL1867" s="3"/>
      <c r="AM1867" s="3"/>
      <c r="AN1867" s="3"/>
      <c r="AO1867" s="3"/>
      <c r="AP1867" s="3"/>
      <c r="AQ1867" s="3"/>
      <c r="AR1867" s="3"/>
      <c r="AS1867" s="3"/>
      <c r="AT1867" s="3"/>
      <c r="AU1867" s="3"/>
    </row>
    <row r="1868" spans="3:47" x14ac:dyDescent="0.2">
      <c r="C1868" s="3"/>
      <c r="D1868" s="3"/>
      <c r="E1868" s="3"/>
      <c r="F1868" s="3"/>
      <c r="G1868" s="3"/>
      <c r="H1868" s="3"/>
      <c r="I1868" s="3"/>
      <c r="J1868" s="3"/>
      <c r="K1868" s="3"/>
      <c r="L1868" s="3"/>
      <c r="M1868" s="3"/>
      <c r="N1868" s="3"/>
      <c r="O1868" s="3"/>
      <c r="P1868" s="3"/>
      <c r="Q1868" s="3"/>
      <c r="R1868" s="3"/>
      <c r="S1868" s="3"/>
      <c r="T1868" s="3"/>
      <c r="U1868" s="3"/>
      <c r="V1868" s="3"/>
      <c r="W1868" s="3"/>
      <c r="X1868" s="3"/>
      <c r="Y1868" s="3"/>
      <c r="Z1868" s="3"/>
      <c r="AA1868" s="3"/>
      <c r="AB1868" s="3"/>
      <c r="AC1868" s="3"/>
      <c r="AD1868" s="3"/>
      <c r="AE1868" s="3"/>
      <c r="AF1868" s="3"/>
      <c r="AG1868" s="3"/>
      <c r="AH1868" s="3"/>
      <c r="AI1868" s="3"/>
      <c r="AJ1868" s="3"/>
      <c r="AK1868" s="3"/>
      <c r="AL1868" s="3"/>
      <c r="AM1868" s="3"/>
      <c r="AN1868" s="3"/>
      <c r="AO1868" s="3"/>
      <c r="AP1868" s="3"/>
      <c r="AQ1868" s="3"/>
      <c r="AR1868" s="3"/>
      <c r="AS1868" s="3"/>
      <c r="AT1868" s="3"/>
      <c r="AU1868" s="3"/>
    </row>
    <row r="1869" spans="3:47" x14ac:dyDescent="0.2">
      <c r="C1869" s="3"/>
      <c r="D1869" s="3"/>
      <c r="E1869" s="3"/>
      <c r="F1869" s="3"/>
      <c r="G1869" s="3"/>
      <c r="H1869" s="3"/>
      <c r="I1869" s="3"/>
      <c r="J1869" s="3"/>
      <c r="K1869" s="3"/>
      <c r="L1869" s="3"/>
      <c r="M1869" s="3"/>
      <c r="N1869" s="3"/>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c r="AM1869" s="3"/>
      <c r="AN1869" s="3"/>
      <c r="AO1869" s="3"/>
      <c r="AP1869" s="3"/>
      <c r="AQ1869" s="3"/>
      <c r="AR1869" s="3"/>
      <c r="AS1869" s="3"/>
      <c r="AT1869" s="3"/>
      <c r="AU1869" s="3"/>
    </row>
    <row r="1870" spans="3:47" x14ac:dyDescent="0.2">
      <c r="C1870" s="3"/>
      <c r="D1870" s="3"/>
      <c r="E1870" s="3"/>
      <c r="F1870" s="3"/>
      <c r="G1870" s="3"/>
      <c r="H1870" s="3"/>
      <c r="I1870" s="3"/>
      <c r="J1870" s="3"/>
      <c r="K1870" s="3"/>
      <c r="L1870" s="3"/>
      <c r="M1870" s="3"/>
      <c r="N1870" s="3"/>
      <c r="O1870" s="3"/>
      <c r="P1870" s="3"/>
      <c r="Q1870" s="3"/>
      <c r="R1870" s="3"/>
      <c r="S1870" s="3"/>
      <c r="T1870" s="3"/>
      <c r="U1870" s="3"/>
      <c r="V1870" s="3"/>
      <c r="W1870" s="3"/>
      <c r="X1870" s="3"/>
      <c r="Y1870" s="3"/>
      <c r="Z1870" s="3"/>
      <c r="AA1870" s="3"/>
      <c r="AB1870" s="3"/>
      <c r="AC1870" s="3"/>
      <c r="AD1870" s="3"/>
      <c r="AE1870" s="3"/>
      <c r="AF1870" s="3"/>
      <c r="AG1870" s="3"/>
      <c r="AH1870" s="3"/>
      <c r="AI1870" s="3"/>
      <c r="AJ1870" s="3"/>
      <c r="AK1870" s="3"/>
      <c r="AL1870" s="3"/>
      <c r="AM1870" s="3"/>
      <c r="AN1870" s="3"/>
      <c r="AO1870" s="3"/>
      <c r="AP1870" s="3"/>
      <c r="AQ1870" s="3"/>
      <c r="AR1870" s="3"/>
      <c r="AS1870" s="3"/>
      <c r="AT1870" s="3"/>
      <c r="AU1870" s="3"/>
    </row>
    <row r="1871" spans="3:47" x14ac:dyDescent="0.2">
      <c r="C1871" s="3"/>
      <c r="D1871" s="3"/>
      <c r="E1871" s="3"/>
      <c r="F1871" s="3"/>
      <c r="G1871" s="3"/>
      <c r="H1871" s="3"/>
      <c r="I1871" s="3"/>
      <c r="J1871" s="3"/>
      <c r="K1871" s="3"/>
      <c r="L1871" s="3"/>
      <c r="M1871" s="3"/>
      <c r="N1871" s="3"/>
      <c r="O1871" s="3"/>
      <c r="P1871" s="3"/>
      <c r="Q1871" s="3"/>
      <c r="R1871" s="3"/>
      <c r="S1871" s="3"/>
      <c r="T1871" s="3"/>
      <c r="U1871" s="3"/>
      <c r="V1871" s="3"/>
      <c r="W1871" s="3"/>
      <c r="X1871" s="3"/>
      <c r="Y1871" s="3"/>
      <c r="Z1871" s="3"/>
      <c r="AA1871" s="3"/>
      <c r="AB1871" s="3"/>
      <c r="AC1871" s="3"/>
      <c r="AD1871" s="3"/>
      <c r="AE1871" s="3"/>
      <c r="AF1871" s="3"/>
      <c r="AG1871" s="3"/>
      <c r="AH1871" s="3"/>
      <c r="AI1871" s="3"/>
      <c r="AJ1871" s="3"/>
      <c r="AK1871" s="3"/>
      <c r="AL1871" s="3"/>
      <c r="AM1871" s="3"/>
      <c r="AN1871" s="3"/>
      <c r="AO1871" s="3"/>
      <c r="AP1871" s="3"/>
      <c r="AQ1871" s="3"/>
      <c r="AR1871" s="3"/>
      <c r="AS1871" s="3"/>
      <c r="AT1871" s="3"/>
      <c r="AU1871" s="3"/>
    </row>
    <row r="1872" spans="3:47" x14ac:dyDescent="0.2">
      <c r="C1872" s="3"/>
      <c r="D1872" s="3"/>
      <c r="E1872" s="3"/>
      <c r="F1872" s="3"/>
      <c r="G1872" s="3"/>
      <c r="H1872" s="3"/>
      <c r="I1872" s="3"/>
      <c r="J1872" s="3"/>
      <c r="K1872" s="3"/>
      <c r="L1872" s="3"/>
      <c r="M1872" s="3"/>
      <c r="N1872" s="3"/>
      <c r="O1872" s="3"/>
      <c r="P1872" s="3"/>
      <c r="Q1872" s="3"/>
      <c r="R1872" s="3"/>
      <c r="S1872" s="3"/>
      <c r="T1872" s="3"/>
      <c r="U1872" s="3"/>
      <c r="V1872" s="3"/>
      <c r="W1872" s="3"/>
      <c r="X1872" s="3"/>
      <c r="Y1872" s="3"/>
      <c r="Z1872" s="3"/>
      <c r="AA1872" s="3"/>
      <c r="AB1872" s="3"/>
      <c r="AC1872" s="3"/>
      <c r="AD1872" s="3"/>
      <c r="AE1872" s="3"/>
      <c r="AF1872" s="3"/>
      <c r="AG1872" s="3"/>
      <c r="AH1872" s="3"/>
      <c r="AI1872" s="3"/>
      <c r="AJ1872" s="3"/>
      <c r="AK1872" s="3"/>
      <c r="AL1872" s="3"/>
      <c r="AM1872" s="3"/>
      <c r="AN1872" s="3"/>
      <c r="AO1872" s="3"/>
      <c r="AP1872" s="3"/>
      <c r="AQ1872" s="3"/>
      <c r="AR1872" s="3"/>
      <c r="AS1872" s="3"/>
      <c r="AT1872" s="3"/>
      <c r="AU1872" s="3"/>
    </row>
    <row r="1873" spans="3:47" x14ac:dyDescent="0.2">
      <c r="C1873" s="3"/>
      <c r="D1873" s="3"/>
      <c r="E1873" s="3"/>
      <c r="F1873" s="3"/>
      <c r="G1873" s="3"/>
      <c r="H1873" s="3"/>
      <c r="I1873" s="3"/>
      <c r="J1873" s="3"/>
      <c r="K1873" s="3"/>
      <c r="L1873" s="3"/>
      <c r="M1873" s="3"/>
      <c r="N1873" s="3"/>
      <c r="O1873" s="3"/>
      <c r="P1873" s="3"/>
      <c r="Q1873" s="3"/>
      <c r="R1873" s="3"/>
      <c r="S1873" s="3"/>
      <c r="T1873" s="3"/>
      <c r="U1873" s="3"/>
      <c r="V1873" s="3"/>
      <c r="W1873" s="3"/>
      <c r="X1873" s="3"/>
      <c r="Y1873" s="3"/>
      <c r="Z1873" s="3"/>
      <c r="AA1873" s="3"/>
      <c r="AB1873" s="3"/>
      <c r="AC1873" s="3"/>
      <c r="AD1873" s="3"/>
      <c r="AE1873" s="3"/>
      <c r="AF1873" s="3"/>
      <c r="AG1873" s="3"/>
      <c r="AH1873" s="3"/>
      <c r="AI1873" s="3"/>
      <c r="AJ1873" s="3"/>
      <c r="AK1873" s="3"/>
      <c r="AL1873" s="3"/>
      <c r="AM1873" s="3"/>
      <c r="AN1873" s="3"/>
      <c r="AO1873" s="3"/>
      <c r="AP1873" s="3"/>
      <c r="AQ1873" s="3"/>
      <c r="AR1873" s="3"/>
      <c r="AS1873" s="3"/>
      <c r="AT1873" s="3"/>
      <c r="AU1873" s="3"/>
    </row>
    <row r="1874" spans="3:47" x14ac:dyDescent="0.2">
      <c r="C1874" s="3"/>
      <c r="D1874" s="3"/>
      <c r="E1874" s="3"/>
      <c r="F1874" s="3"/>
      <c r="G1874" s="3"/>
      <c r="H1874" s="3"/>
      <c r="I1874" s="3"/>
      <c r="J1874" s="3"/>
      <c r="K1874" s="3"/>
      <c r="L1874" s="3"/>
      <c r="M1874" s="3"/>
      <c r="N1874" s="3"/>
      <c r="O1874" s="3"/>
      <c r="P1874" s="3"/>
      <c r="Q1874" s="3"/>
      <c r="R1874" s="3"/>
      <c r="S1874" s="3"/>
      <c r="T1874" s="3"/>
      <c r="U1874" s="3"/>
      <c r="V1874" s="3"/>
      <c r="W1874" s="3"/>
      <c r="X1874" s="3"/>
      <c r="Y1874" s="3"/>
      <c r="Z1874" s="3"/>
      <c r="AA1874" s="3"/>
      <c r="AB1874" s="3"/>
      <c r="AC1874" s="3"/>
      <c r="AD1874" s="3"/>
      <c r="AE1874" s="3"/>
      <c r="AF1874" s="3"/>
      <c r="AG1874" s="3"/>
      <c r="AH1874" s="3"/>
      <c r="AI1874" s="3"/>
      <c r="AJ1874" s="3"/>
      <c r="AK1874" s="3"/>
      <c r="AL1874" s="3"/>
      <c r="AM1874" s="3"/>
      <c r="AN1874" s="3"/>
      <c r="AO1874" s="3"/>
      <c r="AP1874" s="3"/>
      <c r="AQ1874" s="3"/>
      <c r="AR1874" s="3"/>
      <c r="AS1874" s="3"/>
      <c r="AT1874" s="3"/>
      <c r="AU1874" s="3"/>
    </row>
    <row r="1875" spans="3:47" x14ac:dyDescent="0.2">
      <c r="C1875" s="3"/>
      <c r="D1875" s="3"/>
      <c r="E1875" s="3"/>
      <c r="F1875" s="3"/>
      <c r="G1875" s="3"/>
      <c r="H1875" s="3"/>
      <c r="I1875" s="3"/>
      <c r="J1875" s="3"/>
      <c r="K1875" s="3"/>
      <c r="L1875" s="3"/>
      <c r="M1875" s="3"/>
      <c r="N1875" s="3"/>
      <c r="O1875" s="3"/>
      <c r="P1875" s="3"/>
      <c r="Q1875" s="3"/>
      <c r="R1875" s="3"/>
      <c r="S1875" s="3"/>
      <c r="T1875" s="3"/>
      <c r="U1875" s="3"/>
      <c r="V1875" s="3"/>
      <c r="W1875" s="3"/>
      <c r="X1875" s="3"/>
      <c r="Y1875" s="3"/>
      <c r="Z1875" s="3"/>
      <c r="AA1875" s="3"/>
      <c r="AB1875" s="3"/>
      <c r="AC1875" s="3"/>
      <c r="AD1875" s="3"/>
      <c r="AE1875" s="3"/>
      <c r="AF1875" s="3"/>
      <c r="AG1875" s="3"/>
      <c r="AH1875" s="3"/>
      <c r="AI1875" s="3"/>
      <c r="AJ1875" s="3"/>
      <c r="AK1875" s="3"/>
      <c r="AL1875" s="3"/>
      <c r="AM1875" s="3"/>
      <c r="AN1875" s="3"/>
      <c r="AO1875" s="3"/>
      <c r="AP1875" s="3"/>
      <c r="AQ1875" s="3"/>
      <c r="AR1875" s="3"/>
      <c r="AS1875" s="3"/>
      <c r="AT1875" s="3"/>
      <c r="AU1875" s="3"/>
    </row>
    <row r="1876" spans="3:47" x14ac:dyDescent="0.2">
      <c r="C1876" s="3"/>
      <c r="D1876" s="3"/>
      <c r="E1876" s="3"/>
      <c r="F1876" s="3"/>
      <c r="G1876" s="3"/>
      <c r="H1876" s="3"/>
      <c r="I1876" s="3"/>
      <c r="J1876" s="3"/>
      <c r="K1876" s="3"/>
      <c r="L1876" s="3"/>
      <c r="M1876" s="3"/>
      <c r="N1876" s="3"/>
      <c r="O1876" s="3"/>
      <c r="P1876" s="3"/>
      <c r="Q1876" s="3"/>
      <c r="R1876" s="3"/>
      <c r="S1876" s="3"/>
      <c r="T1876" s="3"/>
      <c r="U1876" s="3"/>
      <c r="V1876" s="3"/>
      <c r="W1876" s="3"/>
      <c r="X1876" s="3"/>
      <c r="Y1876" s="3"/>
      <c r="Z1876" s="3"/>
      <c r="AA1876" s="3"/>
      <c r="AB1876" s="3"/>
      <c r="AC1876" s="3"/>
      <c r="AD1876" s="3"/>
      <c r="AE1876" s="3"/>
      <c r="AF1876" s="3"/>
      <c r="AG1876" s="3"/>
      <c r="AH1876" s="3"/>
      <c r="AI1876" s="3"/>
      <c r="AJ1876" s="3"/>
      <c r="AK1876" s="3"/>
      <c r="AL1876" s="3"/>
      <c r="AM1876" s="3"/>
      <c r="AN1876" s="3"/>
      <c r="AO1876" s="3"/>
      <c r="AP1876" s="3"/>
      <c r="AQ1876" s="3"/>
      <c r="AR1876" s="3"/>
      <c r="AS1876" s="3"/>
      <c r="AT1876" s="3"/>
      <c r="AU1876" s="3"/>
    </row>
    <row r="1877" spans="3:47" x14ac:dyDescent="0.2">
      <c r="C1877" s="3"/>
      <c r="D1877" s="3"/>
      <c r="E1877" s="3"/>
      <c r="F1877" s="3"/>
      <c r="G1877" s="3"/>
      <c r="H1877" s="3"/>
      <c r="I1877" s="3"/>
      <c r="J1877" s="3"/>
      <c r="K1877" s="3"/>
      <c r="L1877" s="3"/>
      <c r="M1877" s="3"/>
      <c r="N1877" s="3"/>
      <c r="O1877" s="3"/>
      <c r="P1877" s="3"/>
      <c r="Q1877" s="3"/>
      <c r="R1877" s="3"/>
      <c r="S1877" s="3"/>
      <c r="T1877" s="3"/>
      <c r="U1877" s="3"/>
      <c r="V1877" s="3"/>
      <c r="W1877" s="3"/>
      <c r="X1877" s="3"/>
      <c r="Y1877" s="3"/>
      <c r="Z1877" s="3"/>
      <c r="AA1877" s="3"/>
      <c r="AB1877" s="3"/>
      <c r="AC1877" s="3"/>
      <c r="AD1877" s="3"/>
      <c r="AE1877" s="3"/>
      <c r="AF1877" s="3"/>
      <c r="AG1877" s="3"/>
      <c r="AH1877" s="3"/>
      <c r="AI1877" s="3"/>
      <c r="AJ1877" s="3"/>
      <c r="AK1877" s="3"/>
      <c r="AL1877" s="3"/>
      <c r="AM1877" s="3"/>
      <c r="AN1877" s="3"/>
      <c r="AO1877" s="3"/>
      <c r="AP1877" s="3"/>
      <c r="AQ1877" s="3"/>
      <c r="AR1877" s="3"/>
      <c r="AS1877" s="3"/>
      <c r="AT1877" s="3"/>
      <c r="AU1877" s="3"/>
    </row>
    <row r="1878" spans="3:47" x14ac:dyDescent="0.2">
      <c r="C1878" s="3"/>
      <c r="D1878" s="3"/>
      <c r="E1878" s="3"/>
      <c r="F1878" s="3"/>
      <c r="G1878" s="3"/>
      <c r="H1878" s="3"/>
      <c r="I1878" s="3"/>
      <c r="J1878" s="3"/>
      <c r="K1878" s="3"/>
      <c r="L1878" s="3"/>
      <c r="M1878" s="3"/>
      <c r="N1878" s="3"/>
      <c r="O1878" s="3"/>
      <c r="P1878" s="3"/>
      <c r="Q1878" s="3"/>
      <c r="R1878" s="3"/>
      <c r="S1878" s="3"/>
      <c r="T1878" s="3"/>
      <c r="U1878" s="3"/>
      <c r="V1878" s="3"/>
      <c r="W1878" s="3"/>
      <c r="X1878" s="3"/>
      <c r="Y1878" s="3"/>
      <c r="Z1878" s="3"/>
      <c r="AA1878" s="3"/>
      <c r="AB1878" s="3"/>
      <c r="AC1878" s="3"/>
      <c r="AD1878" s="3"/>
      <c r="AE1878" s="3"/>
      <c r="AF1878" s="3"/>
      <c r="AG1878" s="3"/>
      <c r="AH1878" s="3"/>
      <c r="AI1878" s="3"/>
      <c r="AJ1878" s="3"/>
      <c r="AK1878" s="3"/>
      <c r="AL1878" s="3"/>
      <c r="AM1878" s="3"/>
      <c r="AN1878" s="3"/>
      <c r="AO1878" s="3"/>
      <c r="AP1878" s="3"/>
      <c r="AQ1878" s="3"/>
      <c r="AR1878" s="3"/>
      <c r="AS1878" s="3"/>
      <c r="AT1878" s="3"/>
      <c r="AU1878" s="3"/>
    </row>
    <row r="1879" spans="3:47" x14ac:dyDescent="0.2">
      <c r="C1879" s="3"/>
      <c r="D1879" s="3"/>
      <c r="E1879" s="3"/>
      <c r="F1879" s="3"/>
      <c r="G1879" s="3"/>
      <c r="H1879" s="3"/>
      <c r="I1879" s="3"/>
      <c r="J1879" s="3"/>
      <c r="K1879" s="3"/>
      <c r="L1879" s="3"/>
      <c r="M1879" s="3"/>
      <c r="N1879" s="3"/>
      <c r="O1879" s="3"/>
      <c r="P1879" s="3"/>
      <c r="Q1879" s="3"/>
      <c r="R1879" s="3"/>
      <c r="S1879" s="3"/>
      <c r="T1879" s="3"/>
      <c r="U1879" s="3"/>
      <c r="V1879" s="3"/>
      <c r="W1879" s="3"/>
      <c r="X1879" s="3"/>
      <c r="Y1879" s="3"/>
      <c r="Z1879" s="3"/>
      <c r="AA1879" s="3"/>
      <c r="AB1879" s="3"/>
      <c r="AC1879" s="3"/>
      <c r="AD1879" s="3"/>
      <c r="AE1879" s="3"/>
      <c r="AF1879" s="3"/>
      <c r="AG1879" s="3"/>
      <c r="AH1879" s="3"/>
      <c r="AI1879" s="3"/>
      <c r="AJ1879" s="3"/>
      <c r="AK1879" s="3"/>
      <c r="AL1879" s="3"/>
      <c r="AM1879" s="3"/>
      <c r="AN1879" s="3"/>
      <c r="AO1879" s="3"/>
      <c r="AP1879" s="3"/>
      <c r="AQ1879" s="3"/>
      <c r="AR1879" s="3"/>
      <c r="AS1879" s="3"/>
      <c r="AT1879" s="3"/>
      <c r="AU1879" s="3"/>
    </row>
    <row r="1880" spans="3:47" x14ac:dyDescent="0.2">
      <c r="C1880" s="3"/>
      <c r="D1880" s="3"/>
      <c r="E1880" s="3"/>
      <c r="F1880" s="3"/>
      <c r="G1880" s="3"/>
      <c r="H1880" s="3"/>
      <c r="I1880" s="3"/>
      <c r="J1880" s="3"/>
      <c r="K1880" s="3"/>
      <c r="L1880" s="3"/>
      <c r="M1880" s="3"/>
      <c r="N1880" s="3"/>
      <c r="O1880" s="3"/>
      <c r="P1880" s="3"/>
      <c r="Q1880" s="3"/>
      <c r="R1880" s="3"/>
      <c r="S1880" s="3"/>
      <c r="T1880" s="3"/>
      <c r="U1880" s="3"/>
      <c r="V1880" s="3"/>
      <c r="W1880" s="3"/>
      <c r="X1880" s="3"/>
      <c r="Y1880" s="3"/>
      <c r="Z1880" s="3"/>
      <c r="AA1880" s="3"/>
      <c r="AB1880" s="3"/>
      <c r="AC1880" s="3"/>
      <c r="AD1880" s="3"/>
      <c r="AE1880" s="3"/>
      <c r="AF1880" s="3"/>
      <c r="AG1880" s="3"/>
      <c r="AH1880" s="3"/>
      <c r="AI1880" s="3"/>
      <c r="AJ1880" s="3"/>
      <c r="AK1880" s="3"/>
      <c r="AL1880" s="3"/>
      <c r="AM1880" s="3"/>
      <c r="AN1880" s="3"/>
      <c r="AO1880" s="3"/>
      <c r="AP1880" s="3"/>
      <c r="AQ1880" s="3"/>
      <c r="AR1880" s="3"/>
      <c r="AS1880" s="3"/>
      <c r="AT1880" s="3"/>
      <c r="AU1880" s="3"/>
    </row>
    <row r="1881" spans="3:47" x14ac:dyDescent="0.2">
      <c r="C1881" s="3"/>
      <c r="D1881" s="3"/>
      <c r="E1881" s="3"/>
      <c r="F1881" s="3"/>
      <c r="G1881" s="3"/>
      <c r="H1881" s="3"/>
      <c r="I1881" s="3"/>
      <c r="J1881" s="3"/>
      <c r="K1881" s="3"/>
      <c r="L1881" s="3"/>
      <c r="M1881" s="3"/>
      <c r="N1881" s="3"/>
      <c r="O1881" s="3"/>
      <c r="P1881" s="3"/>
      <c r="Q1881" s="3"/>
      <c r="R1881" s="3"/>
      <c r="S1881" s="3"/>
      <c r="T1881" s="3"/>
      <c r="U1881" s="3"/>
      <c r="V1881" s="3"/>
      <c r="W1881" s="3"/>
      <c r="X1881" s="3"/>
      <c r="Y1881" s="3"/>
      <c r="Z1881" s="3"/>
      <c r="AA1881" s="3"/>
      <c r="AB1881" s="3"/>
      <c r="AC1881" s="3"/>
      <c r="AD1881" s="3"/>
      <c r="AE1881" s="3"/>
      <c r="AF1881" s="3"/>
      <c r="AG1881" s="3"/>
      <c r="AH1881" s="3"/>
      <c r="AI1881" s="3"/>
      <c r="AJ1881" s="3"/>
      <c r="AK1881" s="3"/>
      <c r="AL1881" s="3"/>
      <c r="AM1881" s="3"/>
      <c r="AN1881" s="3"/>
      <c r="AO1881" s="3"/>
      <c r="AP1881" s="3"/>
      <c r="AQ1881" s="3"/>
      <c r="AR1881" s="3"/>
      <c r="AS1881" s="3"/>
      <c r="AT1881" s="3"/>
      <c r="AU1881" s="3"/>
    </row>
    <row r="1882" spans="3:47" x14ac:dyDescent="0.2">
      <c r="C1882" s="3"/>
      <c r="D1882" s="3"/>
      <c r="E1882" s="3"/>
      <c r="F1882" s="3"/>
      <c r="G1882" s="3"/>
      <c r="H1882" s="3"/>
      <c r="I1882" s="3"/>
      <c r="J1882" s="3"/>
      <c r="K1882" s="3"/>
      <c r="L1882" s="3"/>
      <c r="M1882" s="3"/>
      <c r="N1882" s="3"/>
      <c r="O1882" s="3"/>
      <c r="P1882" s="3"/>
      <c r="Q1882" s="3"/>
      <c r="R1882" s="3"/>
      <c r="S1882" s="3"/>
      <c r="T1882" s="3"/>
      <c r="U1882" s="3"/>
      <c r="V1882" s="3"/>
      <c r="W1882" s="3"/>
      <c r="X1882" s="3"/>
      <c r="Y1882" s="3"/>
      <c r="Z1882" s="3"/>
      <c r="AA1882" s="3"/>
      <c r="AB1882" s="3"/>
      <c r="AC1882" s="3"/>
      <c r="AD1882" s="3"/>
      <c r="AE1882" s="3"/>
      <c r="AF1882" s="3"/>
      <c r="AG1882" s="3"/>
      <c r="AH1882" s="3"/>
      <c r="AI1882" s="3"/>
      <c r="AJ1882" s="3"/>
      <c r="AK1882" s="3"/>
      <c r="AL1882" s="3"/>
      <c r="AM1882" s="3"/>
      <c r="AN1882" s="3"/>
      <c r="AO1882" s="3"/>
      <c r="AP1882" s="3"/>
      <c r="AQ1882" s="3"/>
      <c r="AR1882" s="3"/>
      <c r="AS1882" s="3"/>
      <c r="AT1882" s="3"/>
      <c r="AU1882" s="3"/>
    </row>
    <row r="1883" spans="3:47" x14ac:dyDescent="0.2">
      <c r="C1883" s="3"/>
      <c r="D1883" s="3"/>
      <c r="E1883" s="3"/>
      <c r="F1883" s="3"/>
      <c r="G1883" s="3"/>
      <c r="H1883" s="3"/>
      <c r="I1883" s="3"/>
      <c r="J1883" s="3"/>
      <c r="K1883" s="3"/>
      <c r="L1883" s="3"/>
      <c r="M1883" s="3"/>
      <c r="N1883" s="3"/>
      <c r="O1883" s="3"/>
      <c r="P1883" s="3"/>
      <c r="Q1883" s="3"/>
      <c r="R1883" s="3"/>
      <c r="S1883" s="3"/>
      <c r="T1883" s="3"/>
      <c r="U1883" s="3"/>
      <c r="V1883" s="3"/>
      <c r="W1883" s="3"/>
      <c r="X1883" s="3"/>
      <c r="Y1883" s="3"/>
      <c r="Z1883" s="3"/>
      <c r="AA1883" s="3"/>
      <c r="AB1883" s="3"/>
      <c r="AC1883" s="3"/>
      <c r="AD1883" s="3"/>
      <c r="AE1883" s="3"/>
      <c r="AF1883" s="3"/>
      <c r="AG1883" s="3"/>
      <c r="AH1883" s="3"/>
      <c r="AI1883" s="3"/>
      <c r="AJ1883" s="3"/>
      <c r="AK1883" s="3"/>
      <c r="AL1883" s="3"/>
      <c r="AM1883" s="3"/>
      <c r="AN1883" s="3"/>
      <c r="AO1883" s="3"/>
      <c r="AP1883" s="3"/>
      <c r="AQ1883" s="3"/>
      <c r="AR1883" s="3"/>
      <c r="AS1883" s="3"/>
      <c r="AT1883" s="3"/>
      <c r="AU1883" s="3"/>
    </row>
    <row r="1884" spans="3:47" x14ac:dyDescent="0.2">
      <c r="C1884" s="3"/>
      <c r="D1884" s="3"/>
      <c r="E1884" s="3"/>
      <c r="F1884" s="3"/>
      <c r="G1884" s="3"/>
      <c r="H1884" s="3"/>
      <c r="I1884" s="3"/>
      <c r="J1884" s="3"/>
      <c r="K1884" s="3"/>
      <c r="L1884" s="3"/>
      <c r="M1884" s="3"/>
      <c r="N1884" s="3"/>
      <c r="O1884" s="3"/>
      <c r="P1884" s="3"/>
      <c r="Q1884" s="3"/>
      <c r="R1884" s="3"/>
      <c r="S1884" s="3"/>
      <c r="T1884" s="3"/>
      <c r="U1884" s="3"/>
      <c r="V1884" s="3"/>
      <c r="W1884" s="3"/>
      <c r="X1884" s="3"/>
      <c r="Y1884" s="3"/>
      <c r="Z1884" s="3"/>
      <c r="AA1884" s="3"/>
      <c r="AB1884" s="3"/>
      <c r="AC1884" s="3"/>
      <c r="AD1884" s="3"/>
      <c r="AE1884" s="3"/>
      <c r="AF1884" s="3"/>
      <c r="AG1884" s="3"/>
      <c r="AH1884" s="3"/>
      <c r="AI1884" s="3"/>
      <c r="AJ1884" s="3"/>
      <c r="AK1884" s="3"/>
      <c r="AL1884" s="3"/>
      <c r="AM1884" s="3"/>
      <c r="AN1884" s="3"/>
      <c r="AO1884" s="3"/>
      <c r="AP1884" s="3"/>
      <c r="AQ1884" s="3"/>
      <c r="AR1884" s="3"/>
      <c r="AS1884" s="3"/>
      <c r="AT1884" s="3"/>
      <c r="AU1884" s="3"/>
    </row>
    <row r="1885" spans="3:47" x14ac:dyDescent="0.2">
      <c r="C1885" s="3"/>
      <c r="D1885" s="3"/>
      <c r="E1885" s="3"/>
      <c r="F1885" s="3"/>
      <c r="G1885" s="3"/>
      <c r="H1885" s="3"/>
      <c r="I1885" s="3"/>
      <c r="J1885" s="3"/>
      <c r="K1885" s="3"/>
      <c r="L1885" s="3"/>
      <c r="M1885" s="3"/>
      <c r="N1885" s="3"/>
      <c r="O1885" s="3"/>
      <c r="P1885" s="3"/>
      <c r="Q1885" s="3"/>
      <c r="R1885" s="3"/>
      <c r="S1885" s="3"/>
      <c r="T1885" s="3"/>
      <c r="U1885" s="3"/>
      <c r="V1885" s="3"/>
      <c r="W1885" s="3"/>
      <c r="X1885" s="3"/>
      <c r="Y1885" s="3"/>
      <c r="Z1885" s="3"/>
      <c r="AA1885" s="3"/>
      <c r="AB1885" s="3"/>
      <c r="AC1885" s="3"/>
      <c r="AD1885" s="3"/>
      <c r="AE1885" s="3"/>
      <c r="AF1885" s="3"/>
      <c r="AG1885" s="3"/>
      <c r="AH1885" s="3"/>
      <c r="AI1885" s="3"/>
      <c r="AJ1885" s="3"/>
      <c r="AK1885" s="3"/>
      <c r="AL1885" s="3"/>
      <c r="AM1885" s="3"/>
      <c r="AN1885" s="3"/>
      <c r="AO1885" s="3"/>
      <c r="AP1885" s="3"/>
      <c r="AQ1885" s="3"/>
      <c r="AR1885" s="3"/>
      <c r="AS1885" s="3"/>
      <c r="AT1885" s="3"/>
      <c r="AU1885" s="3"/>
    </row>
    <row r="1886" spans="3:47" x14ac:dyDescent="0.2">
      <c r="C1886" s="3"/>
      <c r="D1886" s="3"/>
      <c r="E1886" s="3"/>
      <c r="F1886" s="3"/>
      <c r="G1886" s="3"/>
      <c r="H1886" s="3"/>
      <c r="I1886" s="3"/>
      <c r="J1886" s="3"/>
      <c r="K1886" s="3"/>
      <c r="L1886" s="3"/>
      <c r="M1886" s="3"/>
      <c r="N1886" s="3"/>
      <c r="O1886" s="3"/>
      <c r="P1886" s="3"/>
      <c r="Q1886" s="3"/>
      <c r="R1886" s="3"/>
      <c r="S1886" s="3"/>
      <c r="T1886" s="3"/>
      <c r="U1886" s="3"/>
      <c r="V1886" s="3"/>
      <c r="W1886" s="3"/>
      <c r="X1886" s="3"/>
      <c r="Y1886" s="3"/>
      <c r="Z1886" s="3"/>
      <c r="AA1886" s="3"/>
      <c r="AB1886" s="3"/>
      <c r="AC1886" s="3"/>
      <c r="AD1886" s="3"/>
      <c r="AE1886" s="3"/>
      <c r="AF1886" s="3"/>
      <c r="AG1886" s="3"/>
      <c r="AH1886" s="3"/>
      <c r="AI1886" s="3"/>
      <c r="AJ1886" s="3"/>
      <c r="AK1886" s="3"/>
      <c r="AL1886" s="3"/>
      <c r="AM1886" s="3"/>
      <c r="AN1886" s="3"/>
      <c r="AO1886" s="3"/>
      <c r="AP1886" s="3"/>
      <c r="AQ1886" s="3"/>
      <c r="AR1886" s="3"/>
      <c r="AS1886" s="3"/>
      <c r="AT1886" s="3"/>
      <c r="AU1886" s="3"/>
    </row>
    <row r="1887" spans="3:47" x14ac:dyDescent="0.2">
      <c r="C1887" s="3"/>
      <c r="D1887" s="3"/>
      <c r="E1887" s="3"/>
      <c r="F1887" s="3"/>
      <c r="G1887" s="3"/>
      <c r="H1887" s="3"/>
      <c r="I1887" s="3"/>
      <c r="J1887" s="3"/>
      <c r="K1887" s="3"/>
      <c r="L1887" s="3"/>
      <c r="M1887" s="3"/>
      <c r="N1887" s="3"/>
      <c r="O1887" s="3"/>
      <c r="P1887" s="3"/>
      <c r="Q1887" s="3"/>
      <c r="R1887" s="3"/>
      <c r="S1887" s="3"/>
      <c r="T1887" s="3"/>
      <c r="U1887" s="3"/>
      <c r="V1887" s="3"/>
      <c r="W1887" s="3"/>
      <c r="X1887" s="3"/>
      <c r="Y1887" s="3"/>
      <c r="Z1887" s="3"/>
      <c r="AA1887" s="3"/>
      <c r="AB1887" s="3"/>
      <c r="AC1887" s="3"/>
      <c r="AD1887" s="3"/>
      <c r="AE1887" s="3"/>
      <c r="AF1887" s="3"/>
      <c r="AG1887" s="3"/>
      <c r="AH1887" s="3"/>
      <c r="AI1887" s="3"/>
      <c r="AJ1887" s="3"/>
      <c r="AK1887" s="3"/>
      <c r="AL1887" s="3"/>
      <c r="AM1887" s="3"/>
      <c r="AN1887" s="3"/>
      <c r="AO1887" s="3"/>
      <c r="AP1887" s="3"/>
      <c r="AQ1887" s="3"/>
      <c r="AR1887" s="3"/>
      <c r="AS1887" s="3"/>
      <c r="AT1887" s="3"/>
      <c r="AU1887" s="3"/>
    </row>
    <row r="1888" spans="3:47" x14ac:dyDescent="0.2">
      <c r="C1888" s="3"/>
      <c r="D1888" s="3"/>
      <c r="E1888" s="3"/>
      <c r="F1888" s="3"/>
      <c r="G1888" s="3"/>
      <c r="H1888" s="3"/>
      <c r="I1888" s="3"/>
      <c r="J1888" s="3"/>
      <c r="K1888" s="3"/>
      <c r="L1888" s="3"/>
      <c r="M1888" s="3"/>
      <c r="N1888" s="3"/>
      <c r="O1888" s="3"/>
      <c r="P1888" s="3"/>
      <c r="Q1888" s="3"/>
      <c r="R1888" s="3"/>
      <c r="S1888" s="3"/>
      <c r="T1888" s="3"/>
      <c r="U1888" s="3"/>
      <c r="V1888" s="3"/>
      <c r="W1888" s="3"/>
      <c r="X1888" s="3"/>
      <c r="Y1888" s="3"/>
      <c r="Z1888" s="3"/>
      <c r="AA1888" s="3"/>
      <c r="AB1888" s="3"/>
      <c r="AC1888" s="3"/>
      <c r="AD1888" s="3"/>
      <c r="AE1888" s="3"/>
      <c r="AF1888" s="3"/>
      <c r="AG1888" s="3"/>
      <c r="AH1888" s="3"/>
      <c r="AI1888" s="3"/>
      <c r="AJ1888" s="3"/>
      <c r="AK1888" s="3"/>
      <c r="AL1888" s="3"/>
      <c r="AM1888" s="3"/>
      <c r="AN1888" s="3"/>
      <c r="AO1888" s="3"/>
      <c r="AP1888" s="3"/>
      <c r="AQ1888" s="3"/>
      <c r="AR1888" s="3"/>
      <c r="AS1888" s="3"/>
      <c r="AT1888" s="3"/>
      <c r="AU1888" s="3"/>
    </row>
    <row r="1889" spans="3:47" x14ac:dyDescent="0.2">
      <c r="C1889" s="3"/>
      <c r="D1889" s="3"/>
      <c r="E1889" s="3"/>
      <c r="F1889" s="3"/>
      <c r="G1889" s="3"/>
      <c r="H1889" s="3"/>
      <c r="I1889" s="3"/>
      <c r="J1889" s="3"/>
      <c r="K1889" s="3"/>
      <c r="L1889" s="3"/>
      <c r="M1889" s="3"/>
      <c r="N1889" s="3"/>
      <c r="O1889" s="3"/>
      <c r="P1889" s="3"/>
      <c r="Q1889" s="3"/>
      <c r="R1889" s="3"/>
      <c r="S1889" s="3"/>
      <c r="T1889" s="3"/>
      <c r="U1889" s="3"/>
      <c r="V1889" s="3"/>
      <c r="W1889" s="3"/>
      <c r="X1889" s="3"/>
      <c r="Y1889" s="3"/>
      <c r="Z1889" s="3"/>
      <c r="AA1889" s="3"/>
      <c r="AB1889" s="3"/>
      <c r="AC1889" s="3"/>
      <c r="AD1889" s="3"/>
      <c r="AE1889" s="3"/>
      <c r="AF1889" s="3"/>
      <c r="AG1889" s="3"/>
      <c r="AH1889" s="3"/>
      <c r="AI1889" s="3"/>
      <c r="AJ1889" s="3"/>
      <c r="AK1889" s="3"/>
      <c r="AL1889" s="3"/>
      <c r="AM1889" s="3"/>
      <c r="AN1889" s="3"/>
      <c r="AO1889" s="3"/>
      <c r="AP1889" s="3"/>
      <c r="AQ1889" s="3"/>
      <c r="AR1889" s="3"/>
      <c r="AS1889" s="3"/>
      <c r="AT1889" s="3"/>
      <c r="AU1889" s="3"/>
    </row>
    <row r="1890" spans="3:47" x14ac:dyDescent="0.2">
      <c r="C1890" s="3"/>
      <c r="D1890" s="3"/>
      <c r="E1890" s="3"/>
      <c r="F1890" s="3"/>
      <c r="G1890" s="3"/>
      <c r="H1890" s="3"/>
      <c r="I1890" s="3"/>
      <c r="J1890" s="3"/>
      <c r="K1890" s="3"/>
      <c r="L1890" s="3"/>
      <c r="M1890" s="3"/>
      <c r="N1890" s="3"/>
      <c r="O1890" s="3"/>
      <c r="P1890" s="3"/>
      <c r="Q1890" s="3"/>
      <c r="R1890" s="3"/>
      <c r="S1890" s="3"/>
      <c r="T1890" s="3"/>
      <c r="U1890" s="3"/>
      <c r="V1890" s="3"/>
      <c r="W1890" s="3"/>
      <c r="X1890" s="3"/>
      <c r="Y1890" s="3"/>
      <c r="Z1890" s="3"/>
      <c r="AA1890" s="3"/>
      <c r="AB1890" s="3"/>
      <c r="AC1890" s="3"/>
      <c r="AD1890" s="3"/>
      <c r="AE1890" s="3"/>
      <c r="AF1890" s="3"/>
      <c r="AG1890" s="3"/>
      <c r="AH1890" s="3"/>
      <c r="AI1890" s="3"/>
      <c r="AJ1890" s="3"/>
      <c r="AK1890" s="3"/>
      <c r="AL1890" s="3"/>
      <c r="AM1890" s="3"/>
      <c r="AN1890" s="3"/>
      <c r="AO1890" s="3"/>
      <c r="AP1890" s="3"/>
      <c r="AQ1890" s="3"/>
      <c r="AR1890" s="3"/>
      <c r="AS1890" s="3"/>
      <c r="AT1890" s="3"/>
      <c r="AU1890" s="3"/>
    </row>
    <row r="1891" spans="3:47" x14ac:dyDescent="0.2">
      <c r="C1891" s="3"/>
      <c r="D1891" s="3"/>
      <c r="E1891" s="3"/>
      <c r="F1891" s="3"/>
      <c r="G1891" s="3"/>
      <c r="H1891" s="3"/>
      <c r="I1891" s="3"/>
      <c r="J1891" s="3"/>
      <c r="K1891" s="3"/>
      <c r="L1891" s="3"/>
      <c r="M1891" s="3"/>
      <c r="N1891" s="3"/>
      <c r="O1891" s="3"/>
      <c r="P1891" s="3"/>
      <c r="Q1891" s="3"/>
      <c r="R1891" s="3"/>
      <c r="S1891" s="3"/>
      <c r="T1891" s="3"/>
      <c r="U1891" s="3"/>
      <c r="V1891" s="3"/>
      <c r="W1891" s="3"/>
      <c r="X1891" s="3"/>
      <c r="Y1891" s="3"/>
      <c r="Z1891" s="3"/>
      <c r="AA1891" s="3"/>
      <c r="AB1891" s="3"/>
      <c r="AC1891" s="3"/>
      <c r="AD1891" s="3"/>
      <c r="AE1891" s="3"/>
      <c r="AF1891" s="3"/>
      <c r="AG1891" s="3"/>
      <c r="AH1891" s="3"/>
      <c r="AI1891" s="3"/>
      <c r="AJ1891" s="3"/>
      <c r="AK1891" s="3"/>
      <c r="AL1891" s="3"/>
      <c r="AM1891" s="3"/>
      <c r="AN1891" s="3"/>
      <c r="AO1891" s="3"/>
      <c r="AP1891" s="3"/>
      <c r="AQ1891" s="3"/>
      <c r="AR1891" s="3"/>
      <c r="AS1891" s="3"/>
      <c r="AT1891" s="3"/>
      <c r="AU1891" s="3"/>
    </row>
    <row r="1892" spans="3:47" x14ac:dyDescent="0.2">
      <c r="C1892" s="3"/>
      <c r="D1892" s="3"/>
      <c r="E1892" s="3"/>
      <c r="F1892" s="3"/>
      <c r="G1892" s="3"/>
      <c r="H1892" s="3"/>
      <c r="I1892" s="3"/>
      <c r="J1892" s="3"/>
      <c r="K1892" s="3"/>
      <c r="L1892" s="3"/>
      <c r="M1892" s="3"/>
      <c r="N1892" s="3"/>
      <c r="O1892" s="3"/>
      <c r="P1892" s="3"/>
      <c r="Q1892" s="3"/>
      <c r="R1892" s="3"/>
      <c r="S1892" s="3"/>
      <c r="T1892" s="3"/>
      <c r="U1892" s="3"/>
      <c r="V1892" s="3"/>
      <c r="W1892" s="3"/>
      <c r="X1892" s="3"/>
      <c r="Y1892" s="3"/>
      <c r="Z1892" s="3"/>
      <c r="AA1892" s="3"/>
      <c r="AB1892" s="3"/>
      <c r="AC1892" s="3"/>
      <c r="AD1892" s="3"/>
      <c r="AE1892" s="3"/>
      <c r="AF1892" s="3"/>
      <c r="AG1892" s="3"/>
      <c r="AH1892" s="3"/>
      <c r="AI1892" s="3"/>
      <c r="AJ1892" s="3"/>
      <c r="AK1892" s="3"/>
      <c r="AL1892" s="3"/>
      <c r="AM1892" s="3"/>
      <c r="AN1892" s="3"/>
      <c r="AO1892" s="3"/>
      <c r="AP1892" s="3"/>
      <c r="AQ1892" s="3"/>
      <c r="AR1892" s="3"/>
      <c r="AS1892" s="3"/>
      <c r="AT1892" s="3"/>
      <c r="AU1892" s="3"/>
    </row>
    <row r="1893" spans="3:47" x14ac:dyDescent="0.2">
      <c r="C1893" s="3"/>
      <c r="D1893" s="3"/>
      <c r="E1893" s="3"/>
      <c r="F1893" s="3"/>
      <c r="G1893" s="3"/>
      <c r="H1893" s="3"/>
      <c r="I1893" s="3"/>
      <c r="J1893" s="3"/>
      <c r="K1893" s="3"/>
      <c r="L1893" s="3"/>
      <c r="M1893" s="3"/>
      <c r="N1893" s="3"/>
      <c r="O1893" s="3"/>
      <c r="P1893" s="3"/>
      <c r="Q1893" s="3"/>
      <c r="R1893" s="3"/>
      <c r="S1893" s="3"/>
      <c r="T1893" s="3"/>
      <c r="U1893" s="3"/>
      <c r="V1893" s="3"/>
      <c r="W1893" s="3"/>
      <c r="X1893" s="3"/>
      <c r="Y1893" s="3"/>
      <c r="Z1893" s="3"/>
      <c r="AA1893" s="3"/>
      <c r="AB1893" s="3"/>
      <c r="AC1893" s="3"/>
      <c r="AD1893" s="3"/>
      <c r="AE1893" s="3"/>
      <c r="AF1893" s="3"/>
      <c r="AG1893" s="3"/>
      <c r="AH1893" s="3"/>
      <c r="AI1893" s="3"/>
      <c r="AJ1893" s="3"/>
      <c r="AK1893" s="3"/>
      <c r="AL1893" s="3"/>
      <c r="AM1893" s="3"/>
      <c r="AN1893" s="3"/>
      <c r="AO1893" s="3"/>
      <c r="AP1893" s="3"/>
      <c r="AQ1893" s="3"/>
      <c r="AR1893" s="3"/>
      <c r="AS1893" s="3"/>
      <c r="AT1893" s="3"/>
      <c r="AU1893" s="3"/>
    </row>
    <row r="1894" spans="3:47" x14ac:dyDescent="0.2">
      <c r="C1894" s="3"/>
      <c r="D1894" s="3"/>
      <c r="E1894" s="3"/>
      <c r="F1894" s="3"/>
      <c r="G1894" s="3"/>
      <c r="H1894" s="3"/>
      <c r="I1894" s="3"/>
      <c r="J1894" s="3"/>
      <c r="K1894" s="3"/>
      <c r="L1894" s="3"/>
      <c r="M1894" s="3"/>
      <c r="N1894" s="3"/>
      <c r="O1894" s="3"/>
      <c r="P1894" s="3"/>
      <c r="Q1894" s="3"/>
      <c r="R1894" s="3"/>
      <c r="S1894" s="3"/>
      <c r="T1894" s="3"/>
      <c r="U1894" s="3"/>
      <c r="V1894" s="3"/>
      <c r="W1894" s="3"/>
      <c r="X1894" s="3"/>
      <c r="Y1894" s="3"/>
      <c r="Z1894" s="3"/>
      <c r="AA1894" s="3"/>
      <c r="AB1894" s="3"/>
      <c r="AC1894" s="3"/>
      <c r="AD1894" s="3"/>
      <c r="AE1894" s="3"/>
      <c r="AF1894" s="3"/>
      <c r="AG1894" s="3"/>
      <c r="AH1894" s="3"/>
      <c r="AI1894" s="3"/>
      <c r="AJ1894" s="3"/>
      <c r="AK1894" s="3"/>
      <c r="AL1894" s="3"/>
      <c r="AM1894" s="3"/>
      <c r="AN1894" s="3"/>
      <c r="AO1894" s="3"/>
      <c r="AP1894" s="3"/>
      <c r="AQ1894" s="3"/>
      <c r="AR1894" s="3"/>
      <c r="AS1894" s="3"/>
      <c r="AT1894" s="3"/>
      <c r="AU1894" s="3"/>
    </row>
    <row r="1895" spans="3:47" x14ac:dyDescent="0.2">
      <c r="C1895" s="3"/>
      <c r="D1895" s="3"/>
      <c r="E1895" s="3"/>
      <c r="F1895" s="3"/>
      <c r="G1895" s="3"/>
      <c r="H1895" s="3"/>
      <c r="I1895" s="3"/>
      <c r="J1895" s="3"/>
      <c r="K1895" s="3"/>
      <c r="L1895" s="3"/>
      <c r="M1895" s="3"/>
      <c r="N1895" s="3"/>
      <c r="O1895" s="3"/>
      <c r="P1895" s="3"/>
      <c r="Q1895" s="3"/>
      <c r="R1895" s="3"/>
      <c r="S1895" s="3"/>
      <c r="T1895" s="3"/>
      <c r="U1895" s="3"/>
      <c r="V1895" s="3"/>
      <c r="W1895" s="3"/>
      <c r="X1895" s="3"/>
      <c r="Y1895" s="3"/>
      <c r="Z1895" s="3"/>
      <c r="AA1895" s="3"/>
      <c r="AB1895" s="3"/>
      <c r="AC1895" s="3"/>
      <c r="AD1895" s="3"/>
      <c r="AE1895" s="3"/>
      <c r="AF1895" s="3"/>
      <c r="AG1895" s="3"/>
      <c r="AH1895" s="3"/>
      <c r="AI1895" s="3"/>
      <c r="AJ1895" s="3"/>
      <c r="AK1895" s="3"/>
      <c r="AL1895" s="3"/>
      <c r="AM1895" s="3"/>
      <c r="AN1895" s="3"/>
      <c r="AO1895" s="3"/>
      <c r="AP1895" s="3"/>
      <c r="AQ1895" s="3"/>
      <c r="AR1895" s="3"/>
      <c r="AS1895" s="3"/>
      <c r="AT1895" s="3"/>
      <c r="AU1895" s="3"/>
    </row>
    <row r="1896" spans="3:47" x14ac:dyDescent="0.2">
      <c r="C1896" s="3"/>
      <c r="D1896" s="3"/>
      <c r="E1896" s="3"/>
      <c r="F1896" s="3"/>
      <c r="G1896" s="3"/>
      <c r="H1896" s="3"/>
      <c r="I1896" s="3"/>
      <c r="J1896" s="3"/>
      <c r="K1896" s="3"/>
      <c r="L1896" s="3"/>
      <c r="M1896" s="3"/>
      <c r="N1896" s="3"/>
      <c r="O1896" s="3"/>
      <c r="P1896" s="3"/>
      <c r="Q1896" s="3"/>
      <c r="R1896" s="3"/>
      <c r="S1896" s="3"/>
      <c r="T1896" s="3"/>
      <c r="U1896" s="3"/>
      <c r="V1896" s="3"/>
      <c r="W1896" s="3"/>
      <c r="X1896" s="3"/>
      <c r="Y1896" s="3"/>
      <c r="Z1896" s="3"/>
      <c r="AA1896" s="3"/>
      <c r="AB1896" s="3"/>
      <c r="AC1896" s="3"/>
      <c r="AD1896" s="3"/>
      <c r="AE1896" s="3"/>
      <c r="AF1896" s="3"/>
      <c r="AG1896" s="3"/>
      <c r="AH1896" s="3"/>
      <c r="AI1896" s="3"/>
      <c r="AJ1896" s="3"/>
      <c r="AK1896" s="3"/>
      <c r="AL1896" s="3"/>
      <c r="AM1896" s="3"/>
      <c r="AN1896" s="3"/>
      <c r="AO1896" s="3"/>
      <c r="AP1896" s="3"/>
      <c r="AQ1896" s="3"/>
      <c r="AR1896" s="3"/>
      <c r="AS1896" s="3"/>
      <c r="AT1896" s="3"/>
      <c r="AU1896" s="3"/>
    </row>
    <row r="1897" spans="3:47" x14ac:dyDescent="0.2">
      <c r="C1897" s="3"/>
      <c r="D1897" s="3"/>
      <c r="E1897" s="3"/>
      <c r="F1897" s="3"/>
      <c r="G1897" s="3"/>
      <c r="H1897" s="3"/>
      <c r="I1897" s="3"/>
      <c r="J1897" s="3"/>
      <c r="K1897" s="3"/>
      <c r="L1897" s="3"/>
      <c r="M1897" s="3"/>
      <c r="N1897" s="3"/>
      <c r="O1897" s="3"/>
      <c r="P1897" s="3"/>
      <c r="Q1897" s="3"/>
      <c r="R1897" s="3"/>
      <c r="S1897" s="3"/>
      <c r="T1897" s="3"/>
      <c r="U1897" s="3"/>
      <c r="V1897" s="3"/>
      <c r="W1897" s="3"/>
      <c r="X1897" s="3"/>
      <c r="Y1897" s="3"/>
      <c r="Z1897" s="3"/>
      <c r="AA1897" s="3"/>
      <c r="AB1897" s="3"/>
      <c r="AC1897" s="3"/>
      <c r="AD1897" s="3"/>
      <c r="AE1897" s="3"/>
      <c r="AF1897" s="3"/>
      <c r="AG1897" s="3"/>
      <c r="AH1897" s="3"/>
      <c r="AI1897" s="3"/>
      <c r="AJ1897" s="3"/>
      <c r="AK1897" s="3"/>
      <c r="AL1897" s="3"/>
      <c r="AM1897" s="3"/>
      <c r="AN1897" s="3"/>
      <c r="AO1897" s="3"/>
      <c r="AP1897" s="3"/>
      <c r="AQ1897" s="3"/>
      <c r="AR1897" s="3"/>
      <c r="AS1897" s="3"/>
      <c r="AT1897" s="3"/>
      <c r="AU1897" s="3"/>
    </row>
    <row r="1898" spans="3:47" x14ac:dyDescent="0.2">
      <c r="C1898" s="3"/>
      <c r="D1898" s="3"/>
      <c r="E1898" s="3"/>
      <c r="F1898" s="3"/>
      <c r="G1898" s="3"/>
      <c r="H1898" s="3"/>
      <c r="I1898" s="3"/>
      <c r="J1898" s="3"/>
      <c r="K1898" s="3"/>
      <c r="L1898" s="3"/>
      <c r="M1898" s="3"/>
      <c r="N1898" s="3"/>
      <c r="O1898" s="3"/>
      <c r="P1898" s="3"/>
      <c r="Q1898" s="3"/>
      <c r="R1898" s="3"/>
      <c r="S1898" s="3"/>
      <c r="T1898" s="3"/>
      <c r="U1898" s="3"/>
      <c r="V1898" s="3"/>
      <c r="W1898" s="3"/>
      <c r="X1898" s="3"/>
      <c r="Y1898" s="3"/>
      <c r="Z1898" s="3"/>
      <c r="AA1898" s="3"/>
      <c r="AB1898" s="3"/>
      <c r="AC1898" s="3"/>
      <c r="AD1898" s="3"/>
      <c r="AE1898" s="3"/>
      <c r="AF1898" s="3"/>
      <c r="AG1898" s="3"/>
      <c r="AH1898" s="3"/>
      <c r="AI1898" s="3"/>
      <c r="AJ1898" s="3"/>
      <c r="AK1898" s="3"/>
      <c r="AL1898" s="3"/>
      <c r="AM1898" s="3"/>
      <c r="AN1898" s="3"/>
      <c r="AO1898" s="3"/>
      <c r="AP1898" s="3"/>
      <c r="AQ1898" s="3"/>
      <c r="AR1898" s="3"/>
      <c r="AS1898" s="3"/>
      <c r="AT1898" s="3"/>
      <c r="AU1898" s="3"/>
    </row>
    <row r="1899" spans="3:47" x14ac:dyDescent="0.2">
      <c r="C1899" s="3"/>
      <c r="D1899" s="3"/>
      <c r="E1899" s="3"/>
      <c r="F1899" s="3"/>
      <c r="G1899" s="3"/>
      <c r="H1899" s="3"/>
      <c r="I1899" s="3"/>
      <c r="J1899" s="3"/>
      <c r="K1899" s="3"/>
      <c r="L1899" s="3"/>
      <c r="M1899" s="3"/>
      <c r="N1899" s="3"/>
      <c r="O1899" s="3"/>
      <c r="P1899" s="3"/>
      <c r="Q1899" s="3"/>
      <c r="R1899" s="3"/>
      <c r="S1899" s="3"/>
      <c r="T1899" s="3"/>
      <c r="U1899" s="3"/>
      <c r="V1899" s="3"/>
      <c r="W1899" s="3"/>
      <c r="X1899" s="3"/>
      <c r="Y1899" s="3"/>
      <c r="Z1899" s="3"/>
      <c r="AA1899" s="3"/>
      <c r="AB1899" s="3"/>
      <c r="AC1899" s="3"/>
      <c r="AD1899" s="3"/>
      <c r="AE1899" s="3"/>
      <c r="AF1899" s="3"/>
      <c r="AG1899" s="3"/>
      <c r="AH1899" s="3"/>
      <c r="AI1899" s="3"/>
      <c r="AJ1899" s="3"/>
      <c r="AK1899" s="3"/>
      <c r="AL1899" s="3"/>
      <c r="AM1899" s="3"/>
      <c r="AN1899" s="3"/>
      <c r="AO1899" s="3"/>
      <c r="AP1899" s="3"/>
      <c r="AQ1899" s="3"/>
      <c r="AR1899" s="3"/>
      <c r="AS1899" s="3"/>
      <c r="AT1899" s="3"/>
      <c r="AU1899" s="3"/>
    </row>
    <row r="1900" spans="3:47" x14ac:dyDescent="0.2">
      <c r="C1900" s="3"/>
      <c r="D1900" s="3"/>
      <c r="E1900" s="3"/>
      <c r="F1900" s="3"/>
      <c r="G1900" s="3"/>
      <c r="H1900" s="3"/>
      <c r="I1900" s="3"/>
      <c r="J1900" s="3"/>
      <c r="K1900" s="3"/>
      <c r="L1900" s="3"/>
      <c r="M1900" s="3"/>
      <c r="N1900" s="3"/>
      <c r="O1900" s="3"/>
      <c r="P1900" s="3"/>
      <c r="Q1900" s="3"/>
      <c r="R1900" s="3"/>
      <c r="S1900" s="3"/>
      <c r="T1900" s="3"/>
      <c r="U1900" s="3"/>
      <c r="V1900" s="3"/>
      <c r="W1900" s="3"/>
      <c r="X1900" s="3"/>
      <c r="Y1900" s="3"/>
      <c r="Z1900" s="3"/>
      <c r="AA1900" s="3"/>
      <c r="AB1900" s="3"/>
      <c r="AC1900" s="3"/>
      <c r="AD1900" s="3"/>
      <c r="AE1900" s="3"/>
      <c r="AF1900" s="3"/>
      <c r="AG1900" s="3"/>
      <c r="AH1900" s="3"/>
      <c r="AI1900" s="3"/>
      <c r="AJ1900" s="3"/>
      <c r="AK1900" s="3"/>
      <c r="AL1900" s="3"/>
      <c r="AM1900" s="3"/>
      <c r="AN1900" s="3"/>
      <c r="AO1900" s="3"/>
      <c r="AP1900" s="3"/>
      <c r="AQ1900" s="3"/>
      <c r="AR1900" s="3"/>
      <c r="AS1900" s="3"/>
      <c r="AT1900" s="3"/>
      <c r="AU1900" s="3"/>
    </row>
    <row r="1901" spans="3:47" x14ac:dyDescent="0.2">
      <c r="C1901" s="3"/>
      <c r="D1901" s="3"/>
      <c r="E1901" s="3"/>
      <c r="F1901" s="3"/>
      <c r="G1901" s="3"/>
      <c r="H1901" s="3"/>
      <c r="I1901" s="3"/>
      <c r="J1901" s="3"/>
      <c r="K1901" s="3"/>
      <c r="L1901" s="3"/>
      <c r="M1901" s="3"/>
      <c r="N1901" s="3"/>
      <c r="O1901" s="3"/>
      <c r="P1901" s="3"/>
      <c r="Q1901" s="3"/>
      <c r="R1901" s="3"/>
      <c r="S1901" s="3"/>
      <c r="T1901" s="3"/>
      <c r="U1901" s="3"/>
      <c r="V1901" s="3"/>
      <c r="W1901" s="3"/>
      <c r="X1901" s="3"/>
      <c r="Y1901" s="3"/>
      <c r="Z1901" s="3"/>
      <c r="AA1901" s="3"/>
      <c r="AB1901" s="3"/>
      <c r="AC1901" s="3"/>
      <c r="AD1901" s="3"/>
      <c r="AE1901" s="3"/>
      <c r="AF1901" s="3"/>
      <c r="AG1901" s="3"/>
      <c r="AH1901" s="3"/>
      <c r="AI1901" s="3"/>
      <c r="AJ1901" s="3"/>
      <c r="AK1901" s="3"/>
      <c r="AL1901" s="3"/>
      <c r="AM1901" s="3"/>
      <c r="AN1901" s="3"/>
      <c r="AO1901" s="3"/>
      <c r="AP1901" s="3"/>
      <c r="AQ1901" s="3"/>
      <c r="AR1901" s="3"/>
      <c r="AS1901" s="3"/>
      <c r="AT1901" s="3"/>
      <c r="AU1901" s="3"/>
    </row>
    <row r="1902" spans="3:47" x14ac:dyDescent="0.2">
      <c r="C1902" s="3"/>
      <c r="D1902" s="3"/>
      <c r="E1902" s="3"/>
      <c r="F1902" s="3"/>
      <c r="G1902" s="3"/>
      <c r="H1902" s="3"/>
      <c r="I1902" s="3"/>
      <c r="J1902" s="3"/>
      <c r="K1902" s="3"/>
      <c r="L1902" s="3"/>
      <c r="M1902" s="3"/>
      <c r="N1902" s="3"/>
      <c r="O1902" s="3"/>
      <c r="P1902" s="3"/>
      <c r="Q1902" s="3"/>
      <c r="R1902" s="3"/>
      <c r="S1902" s="3"/>
      <c r="T1902" s="3"/>
      <c r="U1902" s="3"/>
      <c r="V1902" s="3"/>
      <c r="W1902" s="3"/>
      <c r="X1902" s="3"/>
      <c r="Y1902" s="3"/>
      <c r="Z1902" s="3"/>
      <c r="AA1902" s="3"/>
      <c r="AB1902" s="3"/>
      <c r="AC1902" s="3"/>
      <c r="AD1902" s="3"/>
      <c r="AE1902" s="3"/>
      <c r="AF1902" s="3"/>
      <c r="AG1902" s="3"/>
      <c r="AH1902" s="3"/>
      <c r="AI1902" s="3"/>
      <c r="AJ1902" s="3"/>
      <c r="AK1902" s="3"/>
      <c r="AL1902" s="3"/>
      <c r="AM1902" s="3"/>
      <c r="AN1902" s="3"/>
      <c r="AO1902" s="3"/>
      <c r="AP1902" s="3"/>
      <c r="AQ1902" s="3"/>
      <c r="AR1902" s="3"/>
      <c r="AS1902" s="3"/>
      <c r="AT1902" s="3"/>
      <c r="AU1902" s="3"/>
    </row>
    <row r="1903" spans="3:47" x14ac:dyDescent="0.2">
      <c r="C1903" s="3"/>
      <c r="D1903" s="3"/>
      <c r="E1903" s="3"/>
      <c r="F1903" s="3"/>
      <c r="G1903" s="3"/>
      <c r="H1903" s="3"/>
      <c r="I1903" s="3"/>
      <c r="J1903" s="3"/>
      <c r="K1903" s="3"/>
      <c r="L1903" s="3"/>
      <c r="M1903" s="3"/>
      <c r="N1903" s="3"/>
      <c r="O1903" s="3"/>
      <c r="P1903" s="3"/>
      <c r="Q1903" s="3"/>
      <c r="R1903" s="3"/>
      <c r="S1903" s="3"/>
      <c r="T1903" s="3"/>
      <c r="U1903" s="3"/>
      <c r="V1903" s="3"/>
      <c r="W1903" s="3"/>
      <c r="X1903" s="3"/>
      <c r="Y1903" s="3"/>
      <c r="Z1903" s="3"/>
      <c r="AA1903" s="3"/>
      <c r="AB1903" s="3"/>
      <c r="AC1903" s="3"/>
      <c r="AD1903" s="3"/>
      <c r="AE1903" s="3"/>
      <c r="AF1903" s="3"/>
      <c r="AG1903" s="3"/>
      <c r="AH1903" s="3"/>
      <c r="AI1903" s="3"/>
      <c r="AJ1903" s="3"/>
      <c r="AK1903" s="3"/>
      <c r="AL1903" s="3"/>
      <c r="AM1903" s="3"/>
      <c r="AN1903" s="3"/>
      <c r="AO1903" s="3"/>
      <c r="AP1903" s="3"/>
      <c r="AQ1903" s="3"/>
      <c r="AR1903" s="3"/>
      <c r="AS1903" s="3"/>
      <c r="AT1903" s="3"/>
      <c r="AU1903" s="3"/>
    </row>
    <row r="1904" spans="3:47" x14ac:dyDescent="0.2">
      <c r="C1904" s="3"/>
      <c r="D1904" s="3"/>
      <c r="E1904" s="3"/>
      <c r="F1904" s="3"/>
      <c r="G1904" s="3"/>
      <c r="H1904" s="3"/>
      <c r="I1904" s="3"/>
      <c r="J1904" s="3"/>
      <c r="K1904" s="3"/>
      <c r="L1904" s="3"/>
      <c r="M1904" s="3"/>
      <c r="N1904" s="3"/>
      <c r="O1904" s="3"/>
      <c r="P1904" s="3"/>
      <c r="Q1904" s="3"/>
      <c r="R1904" s="3"/>
      <c r="S1904" s="3"/>
      <c r="T1904" s="3"/>
      <c r="U1904" s="3"/>
      <c r="V1904" s="3"/>
      <c r="W1904" s="3"/>
      <c r="X1904" s="3"/>
      <c r="Y1904" s="3"/>
      <c r="Z1904" s="3"/>
      <c r="AA1904" s="3"/>
      <c r="AB1904" s="3"/>
      <c r="AC1904" s="3"/>
      <c r="AD1904" s="3"/>
      <c r="AE1904" s="3"/>
      <c r="AF1904" s="3"/>
      <c r="AG1904" s="3"/>
      <c r="AH1904" s="3"/>
      <c r="AI1904" s="3"/>
      <c r="AJ1904" s="3"/>
      <c r="AK1904" s="3"/>
      <c r="AL1904" s="3"/>
      <c r="AM1904" s="3"/>
      <c r="AN1904" s="3"/>
      <c r="AO1904" s="3"/>
      <c r="AP1904" s="3"/>
      <c r="AQ1904" s="3"/>
      <c r="AR1904" s="3"/>
      <c r="AS1904" s="3"/>
      <c r="AT1904" s="3"/>
      <c r="AU1904" s="3"/>
    </row>
    <row r="1905" spans="3:47" x14ac:dyDescent="0.2">
      <c r="C1905" s="3"/>
      <c r="D1905" s="3"/>
      <c r="E1905" s="3"/>
      <c r="F1905" s="3"/>
      <c r="G1905" s="3"/>
      <c r="H1905" s="3"/>
      <c r="I1905" s="3"/>
      <c r="J1905" s="3"/>
      <c r="K1905" s="3"/>
      <c r="L1905" s="3"/>
      <c r="M1905" s="3"/>
      <c r="N1905" s="3"/>
      <c r="O1905" s="3"/>
      <c r="P1905" s="3"/>
      <c r="Q1905" s="3"/>
      <c r="R1905" s="3"/>
      <c r="S1905" s="3"/>
      <c r="T1905" s="3"/>
      <c r="U1905" s="3"/>
      <c r="V1905" s="3"/>
      <c r="W1905" s="3"/>
      <c r="X1905" s="3"/>
      <c r="Y1905" s="3"/>
      <c r="Z1905" s="3"/>
      <c r="AA1905" s="3"/>
      <c r="AB1905" s="3"/>
      <c r="AC1905" s="3"/>
      <c r="AD1905" s="3"/>
      <c r="AE1905" s="3"/>
      <c r="AF1905" s="3"/>
      <c r="AG1905" s="3"/>
      <c r="AH1905" s="3"/>
      <c r="AI1905" s="3"/>
      <c r="AJ1905" s="3"/>
      <c r="AK1905" s="3"/>
      <c r="AL1905" s="3"/>
      <c r="AM1905" s="3"/>
      <c r="AN1905" s="3"/>
      <c r="AO1905" s="3"/>
      <c r="AP1905" s="3"/>
      <c r="AQ1905" s="3"/>
      <c r="AR1905" s="3"/>
      <c r="AS1905" s="3"/>
      <c r="AT1905" s="3"/>
      <c r="AU1905" s="3"/>
    </row>
    <row r="1906" spans="3:47" x14ac:dyDescent="0.2">
      <c r="C1906" s="3"/>
      <c r="D1906" s="3"/>
      <c r="E1906" s="3"/>
      <c r="F1906" s="3"/>
      <c r="G1906" s="3"/>
      <c r="H1906" s="3"/>
      <c r="I1906" s="3"/>
      <c r="J1906" s="3"/>
      <c r="K1906" s="3"/>
      <c r="L1906" s="3"/>
      <c r="M1906" s="3"/>
      <c r="N1906" s="3"/>
      <c r="O1906" s="3"/>
      <c r="P1906" s="3"/>
      <c r="Q1906" s="3"/>
      <c r="R1906" s="3"/>
      <c r="S1906" s="3"/>
      <c r="T1906" s="3"/>
      <c r="U1906" s="3"/>
      <c r="V1906" s="3"/>
      <c r="W1906" s="3"/>
      <c r="X1906" s="3"/>
      <c r="Y1906" s="3"/>
      <c r="Z1906" s="3"/>
      <c r="AA1906" s="3"/>
      <c r="AB1906" s="3"/>
      <c r="AC1906" s="3"/>
      <c r="AD1906" s="3"/>
      <c r="AE1906" s="3"/>
      <c r="AF1906" s="3"/>
      <c r="AG1906" s="3"/>
      <c r="AH1906" s="3"/>
      <c r="AI1906" s="3"/>
      <c r="AJ1906" s="3"/>
      <c r="AK1906" s="3"/>
      <c r="AL1906" s="3"/>
      <c r="AM1906" s="3"/>
      <c r="AN1906" s="3"/>
      <c r="AO1906" s="3"/>
      <c r="AP1906" s="3"/>
      <c r="AQ1906" s="3"/>
      <c r="AR1906" s="3"/>
      <c r="AS1906" s="3"/>
      <c r="AT1906" s="3"/>
      <c r="AU1906" s="3"/>
    </row>
    <row r="1907" spans="3:47" x14ac:dyDescent="0.2">
      <c r="C1907" s="3"/>
      <c r="D1907" s="3"/>
      <c r="E1907" s="3"/>
      <c r="F1907" s="3"/>
      <c r="G1907" s="3"/>
      <c r="H1907" s="3"/>
      <c r="I1907" s="3"/>
      <c r="J1907" s="3"/>
      <c r="K1907" s="3"/>
      <c r="L1907" s="3"/>
      <c r="M1907" s="3"/>
      <c r="N1907" s="3"/>
      <c r="O1907" s="3"/>
      <c r="P1907" s="3"/>
      <c r="Q1907" s="3"/>
      <c r="R1907" s="3"/>
      <c r="S1907" s="3"/>
      <c r="T1907" s="3"/>
      <c r="U1907" s="3"/>
      <c r="V1907" s="3"/>
      <c r="W1907" s="3"/>
      <c r="X1907" s="3"/>
      <c r="Y1907" s="3"/>
      <c r="Z1907" s="3"/>
      <c r="AA1907" s="3"/>
      <c r="AB1907" s="3"/>
      <c r="AC1907" s="3"/>
      <c r="AD1907" s="3"/>
      <c r="AE1907" s="3"/>
      <c r="AF1907" s="3"/>
      <c r="AG1907" s="3"/>
      <c r="AH1907" s="3"/>
      <c r="AI1907" s="3"/>
      <c r="AJ1907" s="3"/>
      <c r="AK1907" s="3"/>
      <c r="AL1907" s="3"/>
      <c r="AM1907" s="3"/>
      <c r="AN1907" s="3"/>
      <c r="AO1907" s="3"/>
      <c r="AP1907" s="3"/>
      <c r="AQ1907" s="3"/>
      <c r="AR1907" s="3"/>
      <c r="AS1907" s="3"/>
      <c r="AT1907" s="3"/>
      <c r="AU1907" s="3"/>
    </row>
    <row r="1908" spans="3:47" x14ac:dyDescent="0.2">
      <c r="C1908" s="3"/>
      <c r="D1908" s="3"/>
      <c r="E1908" s="3"/>
      <c r="F1908" s="3"/>
      <c r="G1908" s="3"/>
      <c r="H1908" s="3"/>
      <c r="I1908" s="3"/>
      <c r="J1908" s="3"/>
      <c r="K1908" s="3"/>
      <c r="L1908" s="3"/>
      <c r="M1908" s="3"/>
      <c r="N1908" s="3"/>
      <c r="O1908" s="3"/>
      <c r="P1908" s="3"/>
      <c r="Q1908" s="3"/>
      <c r="R1908" s="3"/>
      <c r="S1908" s="3"/>
      <c r="T1908" s="3"/>
      <c r="U1908" s="3"/>
      <c r="V1908" s="3"/>
      <c r="W1908" s="3"/>
      <c r="X1908" s="3"/>
      <c r="Y1908" s="3"/>
      <c r="Z1908" s="3"/>
      <c r="AA1908" s="3"/>
      <c r="AB1908" s="3"/>
      <c r="AC1908" s="3"/>
      <c r="AD1908" s="3"/>
      <c r="AE1908" s="3"/>
      <c r="AF1908" s="3"/>
      <c r="AG1908" s="3"/>
      <c r="AH1908" s="3"/>
      <c r="AI1908" s="3"/>
      <c r="AJ1908" s="3"/>
      <c r="AK1908" s="3"/>
      <c r="AL1908" s="3"/>
      <c r="AM1908" s="3"/>
      <c r="AN1908" s="3"/>
      <c r="AO1908" s="3"/>
      <c r="AP1908" s="3"/>
      <c r="AQ1908" s="3"/>
      <c r="AR1908" s="3"/>
      <c r="AS1908" s="3"/>
      <c r="AT1908" s="3"/>
      <c r="AU1908" s="3"/>
    </row>
    <row r="1909" spans="3:47" x14ac:dyDescent="0.2">
      <c r="C1909" s="3"/>
      <c r="D1909" s="3"/>
      <c r="E1909" s="3"/>
      <c r="F1909" s="3"/>
      <c r="G1909" s="3"/>
      <c r="H1909" s="3"/>
      <c r="I1909" s="3"/>
      <c r="J1909" s="3"/>
      <c r="K1909" s="3"/>
      <c r="L1909" s="3"/>
      <c r="M1909" s="3"/>
      <c r="N1909" s="3"/>
      <c r="O1909" s="3"/>
      <c r="P1909" s="3"/>
      <c r="Q1909" s="3"/>
      <c r="R1909" s="3"/>
      <c r="S1909" s="3"/>
      <c r="T1909" s="3"/>
      <c r="U1909" s="3"/>
      <c r="V1909" s="3"/>
      <c r="W1909" s="3"/>
      <c r="X1909" s="3"/>
      <c r="Y1909" s="3"/>
      <c r="Z1909" s="3"/>
      <c r="AA1909" s="3"/>
      <c r="AB1909" s="3"/>
      <c r="AC1909" s="3"/>
      <c r="AD1909" s="3"/>
      <c r="AE1909" s="3"/>
      <c r="AF1909" s="3"/>
      <c r="AG1909" s="3"/>
      <c r="AH1909" s="3"/>
      <c r="AI1909" s="3"/>
      <c r="AJ1909" s="3"/>
      <c r="AK1909" s="3"/>
      <c r="AL1909" s="3"/>
      <c r="AM1909" s="3"/>
      <c r="AN1909" s="3"/>
      <c r="AO1909" s="3"/>
      <c r="AP1909" s="3"/>
      <c r="AQ1909" s="3"/>
      <c r="AR1909" s="3"/>
      <c r="AS1909" s="3"/>
      <c r="AT1909" s="3"/>
      <c r="AU1909" s="3"/>
    </row>
    <row r="1910" spans="3:47" x14ac:dyDescent="0.2">
      <c r="C1910" s="3"/>
      <c r="D1910" s="3"/>
      <c r="E1910" s="3"/>
      <c r="F1910" s="3"/>
      <c r="G1910" s="3"/>
      <c r="H1910" s="3"/>
      <c r="I1910" s="3"/>
      <c r="J1910" s="3"/>
      <c r="K1910" s="3"/>
      <c r="L1910" s="3"/>
      <c r="M1910" s="3"/>
      <c r="N1910" s="3"/>
      <c r="O1910" s="3"/>
      <c r="P1910" s="3"/>
      <c r="Q1910" s="3"/>
      <c r="R1910" s="3"/>
      <c r="S1910" s="3"/>
      <c r="T1910" s="3"/>
      <c r="U1910" s="3"/>
      <c r="V1910" s="3"/>
      <c r="W1910" s="3"/>
      <c r="X1910" s="3"/>
      <c r="Y1910" s="3"/>
      <c r="Z1910" s="3"/>
      <c r="AA1910" s="3"/>
      <c r="AB1910" s="3"/>
      <c r="AC1910" s="3"/>
      <c r="AD1910" s="3"/>
      <c r="AE1910" s="3"/>
      <c r="AF1910" s="3"/>
      <c r="AG1910" s="3"/>
      <c r="AH1910" s="3"/>
      <c r="AI1910" s="3"/>
      <c r="AJ1910" s="3"/>
      <c r="AK1910" s="3"/>
      <c r="AL1910" s="3"/>
      <c r="AM1910" s="3"/>
      <c r="AN1910" s="3"/>
      <c r="AO1910" s="3"/>
      <c r="AP1910" s="3"/>
      <c r="AQ1910" s="3"/>
      <c r="AR1910" s="3"/>
      <c r="AS1910" s="3"/>
      <c r="AT1910" s="3"/>
      <c r="AU1910" s="3"/>
    </row>
    <row r="1911" spans="3:47" x14ac:dyDescent="0.2">
      <c r="C1911" s="3"/>
      <c r="D1911" s="3"/>
      <c r="E1911" s="3"/>
      <c r="F1911" s="3"/>
      <c r="G1911" s="3"/>
      <c r="H1911" s="3"/>
      <c r="I1911" s="3"/>
      <c r="J1911" s="3"/>
      <c r="K1911" s="3"/>
      <c r="L1911" s="3"/>
      <c r="M1911" s="3"/>
      <c r="N1911" s="3"/>
      <c r="O1911" s="3"/>
      <c r="P1911" s="3"/>
      <c r="Q1911" s="3"/>
      <c r="R1911" s="3"/>
      <c r="S1911" s="3"/>
      <c r="T1911" s="3"/>
      <c r="U1911" s="3"/>
      <c r="V1911" s="3"/>
      <c r="W1911" s="3"/>
      <c r="X1911" s="3"/>
      <c r="Y1911" s="3"/>
      <c r="Z1911" s="3"/>
      <c r="AA1911" s="3"/>
      <c r="AB1911" s="3"/>
      <c r="AC1911" s="3"/>
      <c r="AD1911" s="3"/>
      <c r="AE1911" s="3"/>
      <c r="AF1911" s="3"/>
      <c r="AG1911" s="3"/>
      <c r="AH1911" s="3"/>
      <c r="AI1911" s="3"/>
      <c r="AJ1911" s="3"/>
      <c r="AK1911" s="3"/>
      <c r="AL1911" s="3"/>
      <c r="AM1911" s="3"/>
      <c r="AN1911" s="3"/>
      <c r="AO1911" s="3"/>
      <c r="AP1911" s="3"/>
      <c r="AQ1911" s="3"/>
      <c r="AR1911" s="3"/>
      <c r="AS1911" s="3"/>
      <c r="AT1911" s="3"/>
      <c r="AU1911" s="3"/>
    </row>
    <row r="1912" spans="3:47" x14ac:dyDescent="0.2">
      <c r="C1912" s="3"/>
      <c r="D1912" s="3"/>
      <c r="E1912" s="3"/>
      <c r="F1912" s="3"/>
      <c r="G1912" s="3"/>
      <c r="H1912" s="3"/>
      <c r="I1912" s="3"/>
      <c r="J1912" s="3"/>
      <c r="K1912" s="3"/>
      <c r="L1912" s="3"/>
      <c r="M1912" s="3"/>
      <c r="N1912" s="3"/>
      <c r="O1912" s="3"/>
      <c r="P1912" s="3"/>
      <c r="Q1912" s="3"/>
      <c r="R1912" s="3"/>
      <c r="S1912" s="3"/>
      <c r="T1912" s="3"/>
      <c r="U1912" s="3"/>
      <c r="V1912" s="3"/>
      <c r="W1912" s="3"/>
      <c r="X1912" s="3"/>
      <c r="Y1912" s="3"/>
      <c r="Z1912" s="3"/>
      <c r="AA1912" s="3"/>
      <c r="AB1912" s="3"/>
      <c r="AC1912" s="3"/>
      <c r="AD1912" s="3"/>
      <c r="AE1912" s="3"/>
      <c r="AF1912" s="3"/>
      <c r="AG1912" s="3"/>
      <c r="AH1912" s="3"/>
      <c r="AI1912" s="3"/>
      <c r="AJ1912" s="3"/>
      <c r="AK1912" s="3"/>
      <c r="AL1912" s="3"/>
      <c r="AM1912" s="3"/>
      <c r="AN1912" s="3"/>
      <c r="AO1912" s="3"/>
      <c r="AP1912" s="3"/>
      <c r="AQ1912" s="3"/>
      <c r="AR1912" s="3"/>
      <c r="AS1912" s="3"/>
      <c r="AT1912" s="3"/>
      <c r="AU1912" s="3"/>
    </row>
    <row r="1913" spans="3:47" x14ac:dyDescent="0.2">
      <c r="C1913" s="3"/>
      <c r="D1913" s="3"/>
      <c r="E1913" s="3"/>
      <c r="F1913" s="3"/>
      <c r="G1913" s="3"/>
      <c r="H1913" s="3"/>
      <c r="I1913" s="3"/>
      <c r="J1913" s="3"/>
      <c r="K1913" s="3"/>
      <c r="L1913" s="3"/>
      <c r="M1913" s="3"/>
      <c r="N1913" s="3"/>
      <c r="O1913" s="3"/>
      <c r="P1913" s="3"/>
      <c r="Q1913" s="3"/>
      <c r="R1913" s="3"/>
      <c r="S1913" s="3"/>
      <c r="T1913" s="3"/>
      <c r="U1913" s="3"/>
      <c r="V1913" s="3"/>
      <c r="W1913" s="3"/>
      <c r="X1913" s="3"/>
      <c r="Y1913" s="3"/>
      <c r="Z1913" s="3"/>
      <c r="AA1913" s="3"/>
      <c r="AB1913" s="3"/>
      <c r="AC1913" s="3"/>
      <c r="AD1913" s="3"/>
      <c r="AE1913" s="3"/>
      <c r="AF1913" s="3"/>
      <c r="AG1913" s="3"/>
      <c r="AH1913" s="3"/>
      <c r="AI1913" s="3"/>
      <c r="AJ1913" s="3"/>
      <c r="AK1913" s="3"/>
      <c r="AL1913" s="3"/>
      <c r="AM1913" s="3"/>
      <c r="AN1913" s="3"/>
      <c r="AO1913" s="3"/>
      <c r="AP1913" s="3"/>
      <c r="AQ1913" s="3"/>
      <c r="AR1913" s="3"/>
      <c r="AS1913" s="3"/>
      <c r="AT1913" s="3"/>
      <c r="AU1913" s="3"/>
    </row>
    <row r="1914" spans="3:47" x14ac:dyDescent="0.2">
      <c r="C1914" s="3"/>
      <c r="D1914" s="3"/>
      <c r="E1914" s="3"/>
      <c r="F1914" s="3"/>
      <c r="G1914" s="3"/>
      <c r="H1914" s="3"/>
      <c r="I1914" s="3"/>
      <c r="J1914" s="3"/>
      <c r="K1914" s="3"/>
      <c r="L1914" s="3"/>
      <c r="M1914" s="3"/>
      <c r="N1914" s="3"/>
      <c r="O1914" s="3"/>
      <c r="P1914" s="3"/>
      <c r="Q1914" s="3"/>
      <c r="R1914" s="3"/>
      <c r="S1914" s="3"/>
      <c r="T1914" s="3"/>
      <c r="U1914" s="3"/>
      <c r="V1914" s="3"/>
      <c r="W1914" s="3"/>
      <c r="X1914" s="3"/>
      <c r="Y1914" s="3"/>
      <c r="Z1914" s="3"/>
      <c r="AA1914" s="3"/>
      <c r="AB1914" s="3"/>
      <c r="AC1914" s="3"/>
      <c r="AD1914" s="3"/>
      <c r="AE1914" s="3"/>
      <c r="AF1914" s="3"/>
      <c r="AG1914" s="3"/>
      <c r="AH1914" s="3"/>
      <c r="AI1914" s="3"/>
      <c r="AJ1914" s="3"/>
      <c r="AK1914" s="3"/>
      <c r="AL1914" s="3"/>
      <c r="AM1914" s="3"/>
      <c r="AN1914" s="3"/>
      <c r="AO1914" s="3"/>
      <c r="AP1914" s="3"/>
      <c r="AQ1914" s="3"/>
      <c r="AR1914" s="3"/>
      <c r="AS1914" s="3"/>
      <c r="AT1914" s="3"/>
      <c r="AU1914" s="3"/>
    </row>
    <row r="1915" spans="3:47" x14ac:dyDescent="0.2">
      <c r="C1915" s="3"/>
      <c r="D1915" s="3"/>
      <c r="E1915" s="3"/>
      <c r="F1915" s="3"/>
      <c r="G1915" s="3"/>
      <c r="H1915" s="3"/>
      <c r="I1915" s="3"/>
      <c r="J1915" s="3"/>
      <c r="K1915" s="3"/>
      <c r="L1915" s="3"/>
      <c r="M1915" s="3"/>
      <c r="N1915" s="3"/>
      <c r="O1915" s="3"/>
      <c r="P1915" s="3"/>
      <c r="Q1915" s="3"/>
      <c r="R1915" s="3"/>
      <c r="S1915" s="3"/>
      <c r="T1915" s="3"/>
      <c r="U1915" s="3"/>
      <c r="V1915" s="3"/>
      <c r="W1915" s="3"/>
      <c r="X1915" s="3"/>
      <c r="Y1915" s="3"/>
      <c r="Z1915" s="3"/>
      <c r="AA1915" s="3"/>
      <c r="AB1915" s="3"/>
      <c r="AC1915" s="3"/>
      <c r="AD1915" s="3"/>
      <c r="AE1915" s="3"/>
      <c r="AF1915" s="3"/>
      <c r="AG1915" s="3"/>
      <c r="AH1915" s="3"/>
      <c r="AI1915" s="3"/>
      <c r="AJ1915" s="3"/>
      <c r="AK1915" s="3"/>
      <c r="AL1915" s="3"/>
      <c r="AM1915" s="3"/>
      <c r="AN1915" s="3"/>
      <c r="AO1915" s="3"/>
      <c r="AP1915" s="3"/>
      <c r="AQ1915" s="3"/>
      <c r="AR1915" s="3"/>
      <c r="AS1915" s="3"/>
      <c r="AT1915" s="3"/>
      <c r="AU1915" s="3"/>
    </row>
    <row r="1916" spans="3:47" x14ac:dyDescent="0.2">
      <c r="C1916" s="3"/>
      <c r="D1916" s="3"/>
      <c r="E1916" s="3"/>
      <c r="F1916" s="3"/>
      <c r="G1916" s="3"/>
      <c r="H1916" s="3"/>
      <c r="I1916" s="3"/>
      <c r="J1916" s="3"/>
      <c r="K1916" s="3"/>
      <c r="L1916" s="3"/>
      <c r="M1916" s="3"/>
      <c r="N1916" s="3"/>
      <c r="O1916" s="3"/>
      <c r="P1916" s="3"/>
      <c r="Q1916" s="3"/>
      <c r="R1916" s="3"/>
      <c r="S1916" s="3"/>
      <c r="T1916" s="3"/>
      <c r="U1916" s="3"/>
      <c r="V1916" s="3"/>
      <c r="W1916" s="3"/>
      <c r="X1916" s="3"/>
      <c r="Y1916" s="3"/>
      <c r="Z1916" s="3"/>
      <c r="AA1916" s="3"/>
      <c r="AB1916" s="3"/>
      <c r="AC1916" s="3"/>
      <c r="AD1916" s="3"/>
      <c r="AE1916" s="3"/>
      <c r="AF1916" s="3"/>
      <c r="AG1916" s="3"/>
      <c r="AH1916" s="3"/>
      <c r="AI1916" s="3"/>
      <c r="AJ1916" s="3"/>
      <c r="AK1916" s="3"/>
      <c r="AL1916" s="3"/>
      <c r="AM1916" s="3"/>
      <c r="AN1916" s="3"/>
      <c r="AO1916" s="3"/>
      <c r="AP1916" s="3"/>
      <c r="AQ1916" s="3"/>
      <c r="AR1916" s="3"/>
      <c r="AS1916" s="3"/>
      <c r="AT1916" s="3"/>
      <c r="AU1916" s="3"/>
    </row>
    <row r="1917" spans="3:47" x14ac:dyDescent="0.2">
      <c r="C1917" s="3"/>
      <c r="D1917" s="3"/>
      <c r="E1917" s="3"/>
      <c r="F1917" s="3"/>
      <c r="G1917" s="3"/>
      <c r="H1917" s="3"/>
      <c r="I1917" s="3"/>
      <c r="J1917" s="3"/>
      <c r="K1917" s="3"/>
      <c r="L1917" s="3"/>
      <c r="M1917" s="3"/>
      <c r="N1917" s="3"/>
      <c r="O1917" s="3"/>
      <c r="P1917" s="3"/>
      <c r="Q1917" s="3"/>
      <c r="R1917" s="3"/>
      <c r="S1917" s="3"/>
      <c r="T1917" s="3"/>
      <c r="U1917" s="3"/>
      <c r="V1917" s="3"/>
      <c r="W1917" s="3"/>
      <c r="X1917" s="3"/>
      <c r="Y1917" s="3"/>
      <c r="Z1917" s="3"/>
      <c r="AA1917" s="3"/>
      <c r="AB1917" s="3"/>
      <c r="AC1917" s="3"/>
      <c r="AD1917" s="3"/>
      <c r="AE1917" s="3"/>
      <c r="AF1917" s="3"/>
      <c r="AG1917" s="3"/>
      <c r="AH1917" s="3"/>
      <c r="AI1917" s="3"/>
      <c r="AJ1917" s="3"/>
      <c r="AK1917" s="3"/>
      <c r="AL1917" s="3"/>
      <c r="AM1917" s="3"/>
      <c r="AN1917" s="3"/>
      <c r="AO1917" s="3"/>
      <c r="AP1917" s="3"/>
      <c r="AQ1917" s="3"/>
      <c r="AR1917" s="3"/>
      <c r="AS1917" s="3"/>
      <c r="AT1917" s="3"/>
      <c r="AU1917" s="3"/>
    </row>
    <row r="1918" spans="3:47" x14ac:dyDescent="0.2">
      <c r="C1918" s="3"/>
      <c r="D1918" s="3"/>
      <c r="E1918" s="3"/>
      <c r="F1918" s="3"/>
      <c r="G1918" s="3"/>
      <c r="H1918" s="3"/>
      <c r="I1918" s="3"/>
      <c r="J1918" s="3"/>
      <c r="K1918" s="3"/>
      <c r="L1918" s="3"/>
      <c r="M1918" s="3"/>
      <c r="N1918" s="3"/>
      <c r="O1918" s="3"/>
      <c r="P1918" s="3"/>
      <c r="Q1918" s="3"/>
      <c r="R1918" s="3"/>
      <c r="S1918" s="3"/>
      <c r="T1918" s="3"/>
      <c r="U1918" s="3"/>
      <c r="V1918" s="3"/>
      <c r="W1918" s="3"/>
      <c r="X1918" s="3"/>
      <c r="Y1918" s="3"/>
      <c r="Z1918" s="3"/>
      <c r="AA1918" s="3"/>
      <c r="AB1918" s="3"/>
      <c r="AC1918" s="3"/>
      <c r="AD1918" s="3"/>
      <c r="AE1918" s="3"/>
      <c r="AF1918" s="3"/>
      <c r="AG1918" s="3"/>
      <c r="AH1918" s="3"/>
      <c r="AI1918" s="3"/>
      <c r="AJ1918" s="3"/>
      <c r="AK1918" s="3"/>
      <c r="AL1918" s="3"/>
      <c r="AM1918" s="3"/>
      <c r="AN1918" s="3"/>
      <c r="AO1918" s="3"/>
      <c r="AP1918" s="3"/>
      <c r="AQ1918" s="3"/>
      <c r="AR1918" s="3"/>
      <c r="AS1918" s="3"/>
      <c r="AT1918" s="3"/>
      <c r="AU1918" s="3"/>
    </row>
    <row r="1919" spans="3:47" x14ac:dyDescent="0.2">
      <c r="C1919" s="3"/>
      <c r="D1919" s="3"/>
      <c r="E1919" s="3"/>
      <c r="F1919" s="3"/>
      <c r="G1919" s="3"/>
      <c r="H1919" s="3"/>
      <c r="I1919" s="3"/>
      <c r="J1919" s="3"/>
      <c r="K1919" s="3"/>
      <c r="L1919" s="3"/>
      <c r="M1919" s="3"/>
      <c r="N1919" s="3"/>
      <c r="O1919" s="3"/>
      <c r="P1919" s="3"/>
      <c r="Q1919" s="3"/>
      <c r="R1919" s="3"/>
      <c r="S1919" s="3"/>
      <c r="T1919" s="3"/>
      <c r="U1919" s="3"/>
      <c r="V1919" s="3"/>
      <c r="W1919" s="3"/>
      <c r="X1919" s="3"/>
      <c r="Y1919" s="3"/>
      <c r="Z1919" s="3"/>
      <c r="AA1919" s="3"/>
      <c r="AB1919" s="3"/>
      <c r="AC1919" s="3"/>
      <c r="AD1919" s="3"/>
      <c r="AE1919" s="3"/>
      <c r="AF1919" s="3"/>
      <c r="AG1919" s="3"/>
      <c r="AH1919" s="3"/>
      <c r="AI1919" s="3"/>
      <c r="AJ1919" s="3"/>
      <c r="AK1919" s="3"/>
      <c r="AL1919" s="3"/>
      <c r="AM1919" s="3"/>
      <c r="AN1919" s="3"/>
      <c r="AO1919" s="3"/>
      <c r="AP1919" s="3"/>
      <c r="AQ1919" s="3"/>
      <c r="AR1919" s="3"/>
      <c r="AS1919" s="3"/>
      <c r="AT1919" s="3"/>
      <c r="AU1919" s="3"/>
    </row>
    <row r="1920" spans="3:47" x14ac:dyDescent="0.2">
      <c r="C1920" s="3"/>
      <c r="D1920" s="3"/>
      <c r="E1920" s="3"/>
      <c r="F1920" s="3"/>
      <c r="G1920" s="3"/>
      <c r="H1920" s="3"/>
      <c r="I1920" s="3"/>
      <c r="J1920" s="3"/>
      <c r="K1920" s="3"/>
      <c r="L1920" s="3"/>
      <c r="M1920" s="3"/>
      <c r="N1920" s="3"/>
      <c r="O1920" s="3"/>
      <c r="P1920" s="3"/>
      <c r="Q1920" s="3"/>
      <c r="R1920" s="3"/>
      <c r="S1920" s="3"/>
      <c r="T1920" s="3"/>
      <c r="U1920" s="3"/>
      <c r="V1920" s="3"/>
      <c r="W1920" s="3"/>
      <c r="X1920" s="3"/>
      <c r="Y1920" s="3"/>
      <c r="Z1920" s="3"/>
      <c r="AA1920" s="3"/>
      <c r="AB1920" s="3"/>
      <c r="AC1920" s="3"/>
      <c r="AD1920" s="3"/>
      <c r="AE1920" s="3"/>
      <c r="AF1920" s="3"/>
      <c r="AG1920" s="3"/>
      <c r="AH1920" s="3"/>
      <c r="AI1920" s="3"/>
      <c r="AJ1920" s="3"/>
      <c r="AK1920" s="3"/>
      <c r="AL1920" s="3"/>
      <c r="AM1920" s="3"/>
      <c r="AN1920" s="3"/>
      <c r="AO1920" s="3"/>
      <c r="AP1920" s="3"/>
      <c r="AQ1920" s="3"/>
      <c r="AR1920" s="3"/>
      <c r="AS1920" s="3"/>
      <c r="AT1920" s="3"/>
      <c r="AU1920" s="3"/>
    </row>
    <row r="1921" spans="3:47" x14ac:dyDescent="0.2">
      <c r="C1921" s="3"/>
      <c r="D1921" s="3"/>
      <c r="E1921" s="3"/>
      <c r="F1921" s="3"/>
      <c r="G1921" s="3"/>
      <c r="H1921" s="3"/>
      <c r="I1921" s="3"/>
      <c r="J1921" s="3"/>
      <c r="K1921" s="3"/>
      <c r="L1921" s="3"/>
      <c r="M1921" s="3"/>
      <c r="N1921" s="3"/>
      <c r="O1921" s="3"/>
      <c r="P1921" s="3"/>
      <c r="Q1921" s="3"/>
      <c r="R1921" s="3"/>
      <c r="S1921" s="3"/>
      <c r="T1921" s="3"/>
      <c r="U1921" s="3"/>
      <c r="V1921" s="3"/>
      <c r="W1921" s="3"/>
      <c r="X1921" s="3"/>
      <c r="Y1921" s="3"/>
      <c r="Z1921" s="3"/>
      <c r="AA1921" s="3"/>
      <c r="AB1921" s="3"/>
      <c r="AC1921" s="3"/>
      <c r="AD1921" s="3"/>
      <c r="AE1921" s="3"/>
      <c r="AF1921" s="3"/>
      <c r="AG1921" s="3"/>
      <c r="AH1921" s="3"/>
      <c r="AI1921" s="3"/>
      <c r="AJ1921" s="3"/>
      <c r="AK1921" s="3"/>
      <c r="AL1921" s="3"/>
      <c r="AM1921" s="3"/>
      <c r="AN1921" s="3"/>
      <c r="AO1921" s="3"/>
      <c r="AP1921" s="3"/>
      <c r="AQ1921" s="3"/>
      <c r="AR1921" s="3"/>
      <c r="AS1921" s="3"/>
      <c r="AT1921" s="3"/>
      <c r="AU1921" s="3"/>
    </row>
    <row r="1922" spans="3:47" x14ac:dyDescent="0.2">
      <c r="C1922" s="3"/>
      <c r="D1922" s="3"/>
      <c r="E1922" s="3"/>
      <c r="F1922" s="3"/>
      <c r="G1922" s="3"/>
      <c r="H1922" s="3"/>
      <c r="I1922" s="3"/>
      <c r="J1922" s="3"/>
      <c r="K1922" s="3"/>
      <c r="L1922" s="3"/>
      <c r="M1922" s="3"/>
      <c r="N1922" s="3"/>
      <c r="O1922" s="3"/>
      <c r="P1922" s="3"/>
      <c r="Q1922" s="3"/>
      <c r="R1922" s="3"/>
      <c r="S1922" s="3"/>
      <c r="T1922" s="3"/>
      <c r="U1922" s="3"/>
      <c r="V1922" s="3"/>
      <c r="W1922" s="3"/>
      <c r="X1922" s="3"/>
      <c r="Y1922" s="3"/>
      <c r="Z1922" s="3"/>
      <c r="AA1922" s="3"/>
      <c r="AB1922" s="3"/>
      <c r="AC1922" s="3"/>
      <c r="AD1922" s="3"/>
      <c r="AE1922" s="3"/>
      <c r="AF1922" s="3"/>
      <c r="AG1922" s="3"/>
      <c r="AH1922" s="3"/>
      <c r="AI1922" s="3"/>
      <c r="AJ1922" s="3"/>
      <c r="AK1922" s="3"/>
      <c r="AL1922" s="3"/>
      <c r="AM1922" s="3"/>
      <c r="AN1922" s="3"/>
      <c r="AO1922" s="3"/>
      <c r="AP1922" s="3"/>
      <c r="AQ1922" s="3"/>
      <c r="AR1922" s="3"/>
      <c r="AS1922" s="3"/>
      <c r="AT1922" s="3"/>
      <c r="AU1922" s="3"/>
    </row>
    <row r="1923" spans="3:47" x14ac:dyDescent="0.2">
      <c r="C1923" s="3"/>
      <c r="D1923" s="3"/>
      <c r="E1923" s="3"/>
      <c r="F1923" s="3"/>
      <c r="G1923" s="3"/>
      <c r="H1923" s="3"/>
      <c r="I1923" s="3"/>
      <c r="J1923" s="3"/>
      <c r="K1923" s="3"/>
      <c r="L1923" s="3"/>
      <c r="M1923" s="3"/>
      <c r="N1923" s="3"/>
      <c r="O1923" s="3"/>
      <c r="P1923" s="3"/>
      <c r="Q1923" s="3"/>
      <c r="R1923" s="3"/>
      <c r="S1923" s="3"/>
      <c r="T1923" s="3"/>
      <c r="U1923" s="3"/>
      <c r="V1923" s="3"/>
      <c r="W1923" s="3"/>
      <c r="X1923" s="3"/>
      <c r="Y1923" s="3"/>
      <c r="Z1923" s="3"/>
      <c r="AA1923" s="3"/>
      <c r="AB1923" s="3"/>
      <c r="AC1923" s="3"/>
      <c r="AD1923" s="3"/>
      <c r="AE1923" s="3"/>
      <c r="AF1923" s="3"/>
      <c r="AG1923" s="3"/>
      <c r="AH1923" s="3"/>
      <c r="AI1923" s="3"/>
      <c r="AJ1923" s="3"/>
      <c r="AK1923" s="3"/>
      <c r="AL1923" s="3"/>
      <c r="AM1923" s="3"/>
      <c r="AN1923" s="3"/>
      <c r="AO1923" s="3"/>
      <c r="AP1923" s="3"/>
      <c r="AQ1923" s="3"/>
      <c r="AR1923" s="3"/>
      <c r="AS1923" s="3"/>
      <c r="AT1923" s="3"/>
      <c r="AU1923" s="3"/>
    </row>
  </sheetData>
  <conditionalFormatting sqref="C7:X230">
    <cfRule type="cellIs" dxfId="33" priority="21" stopIfTrue="1" operator="greaterThan">
      <formula>C6</formula>
    </cfRule>
  </conditionalFormatting>
  <conditionalFormatting sqref="Z7:AU10 Z12:AU15 Z17:AU20 Z22:AU25 Z27:AU30 Z32:AU35 Z37:AU40 Z42:AU45 Z47:AU50 Z52:AU55 Z57:AU60 Z62:AU65 Z67:AU70 Z72:AU75 Z77:AU80 Z82:AU85 Z87:AU90 Z92:AU95 Z97:AU100 Z102:AU105 Z107:AU110 Z112:AU115 Z117:AU120 Z122:AU125 Z127:AU130 Z132:AU135 Z137:AU140 Z142:AU145 Z147:AU150 Z152:AU155 Z157:AU160 Z162:AU165 Z167:AU170 Z172:AU175 Z177:AU180 Z182:AU185 Z187:AU190 Z192:AU195 Z197:AU200 Z202:AU205 Z207:AU210 Z212:AU215 Z217:AU220 Z222:AU225 Z227:AU230 AR6:AS6">
    <cfRule type="cellIs" dxfId="32" priority="20" stopIfTrue="1" operator="greaterThan">
      <formula>Z5</formula>
    </cfRule>
  </conditionalFormatting>
  <conditionalFormatting sqref="C231:X231">
    <cfRule type="cellIs" dxfId="31" priority="19" stopIfTrue="1" operator="greaterThan">
      <formula>C230</formula>
    </cfRule>
  </conditionalFormatting>
  <conditionalFormatting sqref="Z231:AU231">
    <cfRule type="cellIs" dxfId="30" priority="18" stopIfTrue="1" operator="greaterThan">
      <formula>Z230</formula>
    </cfRule>
  </conditionalFormatting>
  <conditionalFormatting sqref="C232:X237">
    <cfRule type="cellIs" dxfId="29" priority="17" stopIfTrue="1" operator="greaterThan">
      <formula>C231</formula>
    </cfRule>
  </conditionalFormatting>
  <conditionalFormatting sqref="Z232:AU237">
    <cfRule type="cellIs" dxfId="28" priority="16" stopIfTrue="1" operator="greaterThan">
      <formula>Z231</formula>
    </cfRule>
  </conditionalFormatting>
  <conditionalFormatting sqref="D238:F238 U238:X238 H238:I238 R238:S238 K238:P238">
    <cfRule type="cellIs" dxfId="27" priority="15" stopIfTrue="1" operator="greaterThan">
      <formula>D237</formula>
    </cfRule>
  </conditionalFormatting>
  <conditionalFormatting sqref="Z238:AU238">
    <cfRule type="cellIs" dxfId="26" priority="14" stopIfTrue="1" operator="greaterThan">
      <formula>Z237</formula>
    </cfRule>
  </conditionalFormatting>
  <conditionalFormatting sqref="D239 U239:X239 H239:I239 R239:S239 K239:P239 F239">
    <cfRule type="cellIs" dxfId="25" priority="13" stopIfTrue="1" operator="greaterThan">
      <formula>D238</formula>
    </cfRule>
  </conditionalFormatting>
  <conditionalFormatting sqref="Z239:AU239">
    <cfRule type="cellIs" dxfId="24" priority="12" stopIfTrue="1" operator="greaterThan">
      <formula>Z238</formula>
    </cfRule>
  </conditionalFormatting>
  <conditionalFormatting sqref="T238">
    <cfRule type="cellIs" dxfId="23" priority="11" stopIfTrue="1" operator="greaterThan">
      <formula>T237</formula>
    </cfRule>
  </conditionalFormatting>
  <conditionalFormatting sqref="T239">
    <cfRule type="cellIs" dxfId="22" priority="10" stopIfTrue="1" operator="greaterThan">
      <formula>T238</formula>
    </cfRule>
  </conditionalFormatting>
  <conditionalFormatting sqref="G238">
    <cfRule type="cellIs" dxfId="21" priority="9" stopIfTrue="1" operator="greaterThan">
      <formula>G237</formula>
    </cfRule>
  </conditionalFormatting>
  <conditionalFormatting sqref="G239">
    <cfRule type="cellIs" dxfId="20" priority="8" stopIfTrue="1" operator="greaterThan">
      <formula>G238</formula>
    </cfRule>
  </conditionalFormatting>
  <conditionalFormatting sqref="Q238">
    <cfRule type="cellIs" dxfId="19" priority="7" stopIfTrue="1" operator="greaterThan">
      <formula>Q237</formula>
    </cfRule>
  </conditionalFormatting>
  <conditionalFormatting sqref="Q239">
    <cfRule type="cellIs" dxfId="18" priority="6" stopIfTrue="1" operator="greaterThan">
      <formula>Q238</formula>
    </cfRule>
  </conditionalFormatting>
  <conditionalFormatting sqref="J238">
    <cfRule type="cellIs" dxfId="17" priority="5" stopIfTrue="1" operator="greaterThan">
      <formula>J237</formula>
    </cfRule>
  </conditionalFormatting>
  <conditionalFormatting sqref="J239">
    <cfRule type="cellIs" dxfId="16" priority="4" stopIfTrue="1" operator="greaterThan">
      <formula>J238</formula>
    </cfRule>
  </conditionalFormatting>
  <conditionalFormatting sqref="C238">
    <cfRule type="cellIs" dxfId="15" priority="3" stopIfTrue="1" operator="greaterThan">
      <formula>C237</formula>
    </cfRule>
  </conditionalFormatting>
  <conditionalFormatting sqref="C239">
    <cfRule type="cellIs" dxfId="14" priority="2" stopIfTrue="1" operator="greaterThan">
      <formula>C238</formula>
    </cfRule>
  </conditionalFormatting>
  <conditionalFormatting sqref="E239">
    <cfRule type="cellIs" dxfId="13" priority="1" stopIfTrue="1" operator="greaterThan">
      <formula>E238</formula>
    </cfRule>
  </conditionalFormatting>
  <pageMargins left="0.8" right="0.8" top="1" bottom="1.4" header="0.5" footer="0.25"/>
  <pageSetup scale="95" fitToHeight="2" orientation="landscape" r:id="rId1"/>
  <headerFooter alignWithMargins="0">
    <oddFooter xml:space="preserve">&amp;L1)  TSWs in bays 19 and 20 have flow equivalent to 5.5 and 5.2 stops at forebay elevation of 339, respectively.
2)  Raise gates for TSWs approximately 3 to 5 feet above water surface to ensure free surface and debris passage.
&amp;C
MCN-&amp;P&amp;R
</oddFooter>
  </headerFooter>
  <rowBreaks count="4" manualBreakCount="4">
    <brk id="30" max="16383" man="1"/>
    <brk id="55" max="16383" man="1"/>
    <brk id="80" max="16383"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FEB8-DE3F-4A75-8218-F941044341AA}">
  <dimension ref="A1:AW417"/>
  <sheetViews>
    <sheetView topLeftCell="AA1" workbookViewId="0">
      <selection activeCell="AA6" sqref="AA6"/>
    </sheetView>
  </sheetViews>
  <sheetFormatPr defaultRowHeight="12.75" x14ac:dyDescent="0.2"/>
  <cols>
    <col min="2" max="2" width="6" bestFit="1" customWidth="1"/>
    <col min="3" max="20" width="5" bestFit="1" customWidth="1"/>
    <col min="21" max="22" width="4.5703125" style="57" bestFit="1" customWidth="1"/>
    <col min="23" max="24" width="5" bestFit="1" customWidth="1"/>
    <col min="25" max="25" width="5.5703125" bestFit="1" customWidth="1"/>
  </cols>
  <sheetData>
    <row r="1" spans="1:49" ht="13.5" thickBot="1" x14ac:dyDescent="0.25">
      <c r="AB1">
        <f>AB4+2</f>
        <v>3</v>
      </c>
      <c r="AC1">
        <f t="shared" ref="AC1:AW1" si="0">AC4+2</f>
        <v>4</v>
      </c>
      <c r="AD1">
        <f t="shared" si="0"/>
        <v>5</v>
      </c>
      <c r="AE1">
        <f t="shared" si="0"/>
        <v>6</v>
      </c>
      <c r="AF1">
        <f t="shared" si="0"/>
        <v>7</v>
      </c>
      <c r="AG1">
        <f t="shared" si="0"/>
        <v>8</v>
      </c>
      <c r="AH1">
        <f t="shared" si="0"/>
        <v>9</v>
      </c>
      <c r="AI1">
        <f t="shared" si="0"/>
        <v>10</v>
      </c>
      <c r="AJ1">
        <f t="shared" si="0"/>
        <v>11</v>
      </c>
      <c r="AK1">
        <f t="shared" si="0"/>
        <v>12</v>
      </c>
      <c r="AL1">
        <f t="shared" si="0"/>
        <v>13</v>
      </c>
      <c r="AM1">
        <f t="shared" si="0"/>
        <v>14</v>
      </c>
      <c r="AN1">
        <f t="shared" si="0"/>
        <v>15</v>
      </c>
      <c r="AO1">
        <f t="shared" si="0"/>
        <v>16</v>
      </c>
      <c r="AP1">
        <f t="shared" si="0"/>
        <v>17</v>
      </c>
      <c r="AQ1">
        <f t="shared" si="0"/>
        <v>18</v>
      </c>
      <c r="AR1">
        <f t="shared" si="0"/>
        <v>19</v>
      </c>
      <c r="AS1">
        <f t="shared" si="0"/>
        <v>20</v>
      </c>
      <c r="AT1">
        <f t="shared" si="0"/>
        <v>21</v>
      </c>
      <c r="AU1">
        <f t="shared" si="0"/>
        <v>22</v>
      </c>
      <c r="AV1">
        <f t="shared" si="0"/>
        <v>23</v>
      </c>
      <c r="AW1">
        <f t="shared" si="0"/>
        <v>24</v>
      </c>
    </row>
    <row r="2" spans="1:49" x14ac:dyDescent="0.2">
      <c r="A2" s="10" t="s">
        <v>3</v>
      </c>
      <c r="B2" s="10" t="s">
        <v>3</v>
      </c>
      <c r="C2" s="11" t="s">
        <v>4</v>
      </c>
      <c r="D2" s="11"/>
      <c r="E2" s="11"/>
      <c r="F2" s="11"/>
      <c r="G2" s="11"/>
      <c r="H2" s="11"/>
      <c r="I2" s="11"/>
      <c r="J2" s="11"/>
      <c r="K2" s="11"/>
      <c r="L2" s="11"/>
      <c r="M2" s="11"/>
      <c r="N2" s="11"/>
      <c r="O2" s="11"/>
      <c r="P2" s="11"/>
      <c r="Q2" s="11"/>
      <c r="R2" s="11"/>
      <c r="S2" s="11"/>
      <c r="T2" s="11"/>
      <c r="U2" s="58"/>
      <c r="V2" s="58"/>
      <c r="W2" s="11"/>
      <c r="X2" s="12"/>
    </row>
    <row r="3" spans="1:49" x14ac:dyDescent="0.2">
      <c r="A3" s="23" t="s">
        <v>7</v>
      </c>
      <c r="B3" s="20" t="s">
        <v>6</v>
      </c>
      <c r="C3" s="21">
        <v>1</v>
      </c>
      <c r="D3" s="21">
        <v>2</v>
      </c>
      <c r="E3" s="21">
        <v>3</v>
      </c>
      <c r="F3" s="21">
        <v>4</v>
      </c>
      <c r="G3" s="21">
        <v>5</v>
      </c>
      <c r="H3" s="21">
        <v>6</v>
      </c>
      <c r="I3" s="21">
        <v>7</v>
      </c>
      <c r="J3" s="21">
        <v>8</v>
      </c>
      <c r="K3" s="21">
        <v>9</v>
      </c>
      <c r="L3" s="22">
        <v>10</v>
      </c>
      <c r="M3" s="22">
        <v>11</v>
      </c>
      <c r="N3" s="22">
        <v>12</v>
      </c>
      <c r="O3" s="22">
        <v>13</v>
      </c>
      <c r="P3" s="22">
        <v>14</v>
      </c>
      <c r="Q3" s="22">
        <v>15</v>
      </c>
      <c r="R3" s="22">
        <v>16</v>
      </c>
      <c r="S3" s="22">
        <v>17</v>
      </c>
      <c r="T3" s="22">
        <v>18</v>
      </c>
      <c r="U3" s="59">
        <v>19</v>
      </c>
      <c r="V3" s="59">
        <v>20</v>
      </c>
      <c r="W3" s="22">
        <v>21</v>
      </c>
      <c r="X3" s="22">
        <v>22</v>
      </c>
    </row>
    <row r="4" spans="1:49" ht="13.5" thickBot="1" x14ac:dyDescent="0.25">
      <c r="A4" s="31" t="s">
        <v>10</v>
      </c>
      <c r="B4" s="28"/>
      <c r="C4" s="29"/>
      <c r="D4" s="29"/>
      <c r="E4" s="29"/>
      <c r="F4" s="29"/>
      <c r="G4" s="29"/>
      <c r="H4" s="29"/>
      <c r="I4" s="29"/>
      <c r="J4" s="29"/>
      <c r="K4" s="29"/>
      <c r="L4" s="30"/>
      <c r="M4" s="30"/>
      <c r="N4" s="30"/>
      <c r="O4" s="30"/>
      <c r="P4" s="30"/>
      <c r="Q4" s="30"/>
      <c r="R4" s="30"/>
      <c r="S4" s="30"/>
      <c r="T4" s="30"/>
      <c r="U4" s="60"/>
      <c r="V4" s="60"/>
      <c r="W4" s="30"/>
      <c r="X4" s="30"/>
      <c r="AB4">
        <v>1</v>
      </c>
      <c r="AC4">
        <v>2</v>
      </c>
      <c r="AD4">
        <v>3</v>
      </c>
      <c r="AE4">
        <v>4</v>
      </c>
      <c r="AF4">
        <v>5</v>
      </c>
      <c r="AG4">
        <v>6</v>
      </c>
      <c r="AH4">
        <v>7</v>
      </c>
      <c r="AI4">
        <v>8</v>
      </c>
      <c r="AJ4">
        <v>9</v>
      </c>
      <c r="AK4">
        <v>10</v>
      </c>
      <c r="AL4">
        <v>11</v>
      </c>
      <c r="AM4">
        <v>12</v>
      </c>
      <c r="AN4">
        <v>13</v>
      </c>
      <c r="AO4">
        <v>14</v>
      </c>
      <c r="AP4">
        <v>15</v>
      </c>
      <c r="AQ4">
        <v>16</v>
      </c>
      <c r="AR4">
        <v>17</v>
      </c>
      <c r="AS4">
        <v>18</v>
      </c>
      <c r="AT4">
        <v>19</v>
      </c>
      <c r="AU4">
        <v>20</v>
      </c>
      <c r="AV4">
        <v>21</v>
      </c>
      <c r="AW4">
        <v>22</v>
      </c>
    </row>
    <row r="5" spans="1:49" x14ac:dyDescent="0.2">
      <c r="A5" s="38">
        <v>19.467473544960157</v>
      </c>
      <c r="B5" s="37">
        <v>0</v>
      </c>
      <c r="C5" s="34" t="s">
        <v>22</v>
      </c>
      <c r="D5" s="35" t="s">
        <v>22</v>
      </c>
      <c r="E5" s="35" t="s">
        <v>22</v>
      </c>
      <c r="F5" s="35" t="s">
        <v>22</v>
      </c>
      <c r="G5" s="35" t="s">
        <v>22</v>
      </c>
      <c r="H5" s="35" t="s">
        <v>22</v>
      </c>
      <c r="I5" s="35" t="s">
        <v>22</v>
      </c>
      <c r="J5" s="35" t="s">
        <v>22</v>
      </c>
      <c r="K5" s="35" t="s">
        <v>22</v>
      </c>
      <c r="L5" s="35" t="s">
        <v>22</v>
      </c>
      <c r="M5" s="35" t="s">
        <v>22</v>
      </c>
      <c r="N5" s="35" t="s">
        <v>22</v>
      </c>
      <c r="O5" s="35" t="s">
        <v>22</v>
      </c>
      <c r="P5" s="35" t="s">
        <v>22</v>
      </c>
      <c r="Q5" s="35" t="s">
        <v>22</v>
      </c>
      <c r="R5" s="35" t="s">
        <v>22</v>
      </c>
      <c r="S5" s="35" t="s">
        <v>22</v>
      </c>
      <c r="T5" s="35" t="s">
        <v>22</v>
      </c>
      <c r="U5" s="61">
        <v>9.7337367724800785</v>
      </c>
      <c r="V5" s="61">
        <v>9.7337367724800785</v>
      </c>
      <c r="W5" s="35" t="s">
        <v>22</v>
      </c>
      <c r="X5" s="36" t="s">
        <v>22</v>
      </c>
      <c r="AA5">
        <v>717</v>
      </c>
      <c r="AB5" s="57">
        <f>IF(VLOOKUP($AA5,$A$5:$X$238,AB1)=AB3,"",-1*VLOOKUP($AA5,$A$5:$X$238,AB1))</f>
        <v>-62.2</v>
      </c>
      <c r="AC5" s="57">
        <f t="shared" ref="AC5:AW5" si="1">IF(VLOOKUP($AA5,$A$5:$X$238,AC1)=AC3,"",-1*VLOOKUP($AA5,$A$5:$X$238,AC1))</f>
        <v>-62.2</v>
      </c>
      <c r="AD5" s="57">
        <f t="shared" si="1"/>
        <v>-32.1</v>
      </c>
      <c r="AE5" s="57">
        <f t="shared" si="1"/>
        <v>-18.600000000000001</v>
      </c>
      <c r="AF5" s="57">
        <f t="shared" si="1"/>
        <v>-62.2</v>
      </c>
      <c r="AG5" s="57">
        <f t="shared" si="1"/>
        <v>-18.600000000000001</v>
      </c>
      <c r="AH5" s="57">
        <f t="shared" si="1"/>
        <v>-18.600000000000001</v>
      </c>
      <c r="AI5" s="57">
        <f t="shared" si="1"/>
        <v>-62.2</v>
      </c>
      <c r="AJ5" s="57">
        <f t="shared" si="1"/>
        <v>-18.600000000000001</v>
      </c>
      <c r="AK5" s="57">
        <f t="shared" si="1"/>
        <v>-18.600000000000001</v>
      </c>
      <c r="AL5" s="57">
        <f t="shared" si="1"/>
        <v>-18.600000000000001</v>
      </c>
      <c r="AM5" s="57">
        <f t="shared" si="1"/>
        <v>-18.600000000000001</v>
      </c>
      <c r="AN5" s="57">
        <f t="shared" si="1"/>
        <v>-18.600000000000001</v>
      </c>
      <c r="AO5" s="57">
        <f t="shared" si="1"/>
        <v>-18.600000000000001</v>
      </c>
      <c r="AP5" s="57">
        <f t="shared" si="1"/>
        <v>-62.2</v>
      </c>
      <c r="AQ5" s="57">
        <f t="shared" si="1"/>
        <v>-18.600000000000001</v>
      </c>
      <c r="AR5" s="57">
        <f t="shared" si="1"/>
        <v>-18.600000000000001</v>
      </c>
      <c r="AS5" s="57">
        <f t="shared" si="1"/>
        <v>-62.2</v>
      </c>
      <c r="AT5" s="57">
        <f t="shared" si="1"/>
        <v>-20</v>
      </c>
      <c r="AU5" s="57">
        <f t="shared" si="1"/>
        <v>-20</v>
      </c>
      <c r="AV5" s="57">
        <f t="shared" si="1"/>
        <v>-18.600000000000001</v>
      </c>
      <c r="AW5" s="57">
        <f t="shared" si="1"/>
        <v>-18.600000000000001</v>
      </c>
    </row>
    <row r="6" spans="1:49" x14ac:dyDescent="0.2">
      <c r="A6" s="43">
        <v>24.467473544960157</v>
      </c>
      <c r="B6" s="42">
        <v>4</v>
      </c>
      <c r="C6" s="39" t="s">
        <v>22</v>
      </c>
      <c r="D6" s="40" t="s">
        <v>22</v>
      </c>
      <c r="E6" s="40" t="s">
        <v>22</v>
      </c>
      <c r="F6" s="40" t="s">
        <v>22</v>
      </c>
      <c r="G6" s="40" t="s">
        <v>22</v>
      </c>
      <c r="H6" s="40" t="s">
        <v>22</v>
      </c>
      <c r="I6" s="40" t="s">
        <v>22</v>
      </c>
      <c r="J6" s="40" t="s">
        <v>22</v>
      </c>
      <c r="K6" s="40" t="s">
        <v>22</v>
      </c>
      <c r="L6" s="40" t="s">
        <v>22</v>
      </c>
      <c r="M6" s="40" t="s">
        <v>22</v>
      </c>
      <c r="N6" s="40" t="s">
        <v>22</v>
      </c>
      <c r="O6" s="40" t="s">
        <v>22</v>
      </c>
      <c r="P6" s="40" t="s">
        <v>22</v>
      </c>
      <c r="Q6" s="40" t="s">
        <v>22</v>
      </c>
      <c r="R6" s="40" t="s">
        <v>22</v>
      </c>
      <c r="S6" s="40">
        <v>5</v>
      </c>
      <c r="T6" s="40" t="s">
        <v>22</v>
      </c>
      <c r="U6" s="61">
        <v>9.7337367724800785</v>
      </c>
      <c r="V6" s="61">
        <v>9.7337367724800785</v>
      </c>
      <c r="W6" s="40" t="s">
        <v>22</v>
      </c>
      <c r="X6" s="41" t="s">
        <v>22</v>
      </c>
      <c r="AB6">
        <f>IF(VLOOKUP($AA5,$A$242:$X$417,AB1)=AB3,"",-1*VLOOKUP($AA5,$A$242:$X$417,AB1))</f>
        <v>-20</v>
      </c>
      <c r="AC6">
        <f t="shared" ref="AC6:AW6" si="2">IF(VLOOKUP($AA5,$A$242:$X$417,AC1)=AC3,"",-1*VLOOKUP($AA5,$A$242:$X$417,AC1))</f>
        <v>-20</v>
      </c>
      <c r="AD6">
        <f t="shared" si="2"/>
        <v>-20</v>
      </c>
      <c r="AE6">
        <f t="shared" si="2"/>
        <v>-20</v>
      </c>
      <c r="AF6">
        <f t="shared" si="2"/>
        <v>-20</v>
      </c>
      <c r="AG6">
        <f t="shared" si="2"/>
        <v>-20</v>
      </c>
      <c r="AH6">
        <f t="shared" si="2"/>
        <v>-20</v>
      </c>
      <c r="AI6">
        <f t="shared" si="2"/>
        <v>-20</v>
      </c>
      <c r="AJ6">
        <f t="shared" si="2"/>
        <v>-18.399999999999999</v>
      </c>
      <c r="AK6">
        <f t="shared" si="2"/>
        <v>-18.399999999999999</v>
      </c>
      <c r="AL6">
        <f t="shared" si="2"/>
        <v>-18.399999999999999</v>
      </c>
      <c r="AM6">
        <f t="shared" si="2"/>
        <v>-18.399999999999999</v>
      </c>
      <c r="AN6">
        <f t="shared" si="2"/>
        <v>-18.399999999999999</v>
      </c>
      <c r="AO6">
        <f t="shared" si="2"/>
        <v>-18.399999999999999</v>
      </c>
      <c r="AP6">
        <f t="shared" si="2"/>
        <v>-20</v>
      </c>
      <c r="AQ6">
        <f t="shared" si="2"/>
        <v>-20</v>
      </c>
      <c r="AR6">
        <f t="shared" si="2"/>
        <v>-20</v>
      </c>
      <c r="AS6">
        <f t="shared" si="2"/>
        <v>-20</v>
      </c>
      <c r="AT6">
        <f t="shared" si="2"/>
        <v>-9.6</v>
      </c>
      <c r="AU6">
        <f t="shared" si="2"/>
        <v>-9.6</v>
      </c>
      <c r="AV6">
        <f t="shared" si="2"/>
        <v>-20</v>
      </c>
      <c r="AW6">
        <f t="shared" si="2"/>
        <v>-20</v>
      </c>
    </row>
    <row r="7" spans="1:49" x14ac:dyDescent="0.2">
      <c r="A7" s="43">
        <v>25.467473544960157</v>
      </c>
      <c r="B7" s="42">
        <v>5</v>
      </c>
      <c r="C7" s="39" t="s">
        <v>22</v>
      </c>
      <c r="D7" s="40" t="s">
        <v>22</v>
      </c>
      <c r="E7" s="40" t="s">
        <v>22</v>
      </c>
      <c r="F7" s="40" t="s">
        <v>22</v>
      </c>
      <c r="G7" s="40" t="s">
        <v>22</v>
      </c>
      <c r="H7" s="40" t="s">
        <v>22</v>
      </c>
      <c r="I7" s="40" t="s">
        <v>22</v>
      </c>
      <c r="J7" s="40" t="s">
        <v>22</v>
      </c>
      <c r="K7" s="40" t="s">
        <v>22</v>
      </c>
      <c r="L7" s="40" t="s">
        <v>22</v>
      </c>
      <c r="M7" s="40" t="s">
        <v>22</v>
      </c>
      <c r="N7" s="40" t="s">
        <v>22</v>
      </c>
      <c r="O7" s="40" t="s">
        <v>22</v>
      </c>
      <c r="P7" s="40" t="s">
        <v>22</v>
      </c>
      <c r="Q7" s="40" t="s">
        <v>22</v>
      </c>
      <c r="R7" s="40" t="s">
        <v>22</v>
      </c>
      <c r="S7" s="40">
        <v>6</v>
      </c>
      <c r="T7" s="40" t="s">
        <v>22</v>
      </c>
      <c r="U7" s="61">
        <v>9.7337367724800785</v>
      </c>
      <c r="V7" s="61">
        <v>9.7337367724800785</v>
      </c>
      <c r="W7" s="40" t="s">
        <v>22</v>
      </c>
      <c r="X7" s="41" t="s">
        <v>22</v>
      </c>
    </row>
    <row r="8" spans="1:49" x14ac:dyDescent="0.2">
      <c r="A8" s="43">
        <v>30.467473544960157</v>
      </c>
      <c r="B8" s="42">
        <v>9</v>
      </c>
      <c r="C8" s="39" t="s">
        <v>22</v>
      </c>
      <c r="D8" s="40" t="s">
        <v>22</v>
      </c>
      <c r="E8" s="40" t="s">
        <v>22</v>
      </c>
      <c r="F8" s="40" t="s">
        <v>22</v>
      </c>
      <c r="G8" s="40" t="s">
        <v>22</v>
      </c>
      <c r="H8" s="40" t="s">
        <v>22</v>
      </c>
      <c r="I8" s="40" t="s">
        <v>22</v>
      </c>
      <c r="J8" s="40" t="s">
        <v>22</v>
      </c>
      <c r="K8" s="40" t="s">
        <v>22</v>
      </c>
      <c r="L8" s="40" t="s">
        <v>22</v>
      </c>
      <c r="M8" s="40" t="s">
        <v>22</v>
      </c>
      <c r="N8" s="40" t="s">
        <v>22</v>
      </c>
      <c r="O8" s="40" t="s">
        <v>22</v>
      </c>
      <c r="P8" s="40" t="s">
        <v>22</v>
      </c>
      <c r="Q8" s="40" t="s">
        <v>22</v>
      </c>
      <c r="R8" s="40" t="s">
        <v>22</v>
      </c>
      <c r="S8" s="40">
        <v>6</v>
      </c>
      <c r="T8" s="40" t="s">
        <v>22</v>
      </c>
      <c r="U8" s="61">
        <v>9.7337367724800785</v>
      </c>
      <c r="V8" s="61">
        <v>9.7337367724800785</v>
      </c>
      <c r="W8" s="40">
        <v>5</v>
      </c>
      <c r="X8" s="41" t="s">
        <v>22</v>
      </c>
    </row>
    <row r="9" spans="1:49" ht="13.5" thickBot="1" x14ac:dyDescent="0.25">
      <c r="A9" s="48">
        <v>31.467473544960157</v>
      </c>
      <c r="B9" s="47">
        <v>10</v>
      </c>
      <c r="C9" s="44" t="s">
        <v>22</v>
      </c>
      <c r="D9" s="45" t="s">
        <v>22</v>
      </c>
      <c r="E9" s="45" t="s">
        <v>22</v>
      </c>
      <c r="F9" s="45" t="s">
        <v>22</v>
      </c>
      <c r="G9" s="45" t="s">
        <v>22</v>
      </c>
      <c r="H9" s="45" t="s">
        <v>22</v>
      </c>
      <c r="I9" s="45" t="s">
        <v>22</v>
      </c>
      <c r="J9" s="45" t="s">
        <v>22</v>
      </c>
      <c r="K9" s="45" t="s">
        <v>22</v>
      </c>
      <c r="L9" s="45" t="s">
        <v>22</v>
      </c>
      <c r="M9" s="45" t="s">
        <v>22</v>
      </c>
      <c r="N9" s="45" t="s">
        <v>22</v>
      </c>
      <c r="O9" s="45" t="s">
        <v>22</v>
      </c>
      <c r="P9" s="45" t="s">
        <v>22</v>
      </c>
      <c r="Q9" s="45" t="s">
        <v>22</v>
      </c>
      <c r="R9" s="45" t="s">
        <v>22</v>
      </c>
      <c r="S9" s="45">
        <v>6</v>
      </c>
      <c r="T9" s="45" t="s">
        <v>22</v>
      </c>
      <c r="U9" s="62">
        <v>9.7337367724800785</v>
      </c>
      <c r="V9" s="62">
        <v>9.7337367724800785</v>
      </c>
      <c r="W9" s="45">
        <v>6</v>
      </c>
      <c r="X9" s="46" t="s">
        <v>22</v>
      </c>
    </row>
    <row r="10" spans="1:49" x14ac:dyDescent="0.2">
      <c r="A10" s="38">
        <v>36.467473544960157</v>
      </c>
      <c r="B10" s="37">
        <v>14</v>
      </c>
      <c r="C10" s="34" t="s">
        <v>22</v>
      </c>
      <c r="D10" s="35" t="s">
        <v>22</v>
      </c>
      <c r="E10" s="35" t="s">
        <v>22</v>
      </c>
      <c r="F10" s="35" t="s">
        <v>22</v>
      </c>
      <c r="G10" s="35" t="s">
        <v>22</v>
      </c>
      <c r="H10" s="35" t="s">
        <v>22</v>
      </c>
      <c r="I10" s="35" t="s">
        <v>22</v>
      </c>
      <c r="J10" s="35" t="s">
        <v>22</v>
      </c>
      <c r="K10" s="35" t="s">
        <v>22</v>
      </c>
      <c r="L10" s="35" t="s">
        <v>22</v>
      </c>
      <c r="M10" s="35" t="s">
        <v>22</v>
      </c>
      <c r="N10" s="35" t="s">
        <v>22</v>
      </c>
      <c r="O10" s="35" t="s">
        <v>22</v>
      </c>
      <c r="P10" s="35" t="s">
        <v>22</v>
      </c>
      <c r="Q10" s="35" t="s">
        <v>22</v>
      </c>
      <c r="R10" s="35" t="s">
        <v>22</v>
      </c>
      <c r="S10" s="35">
        <v>6</v>
      </c>
      <c r="T10" s="35" t="s">
        <v>22</v>
      </c>
      <c r="U10" s="63">
        <v>9.7337367724800785</v>
      </c>
      <c r="V10" s="63">
        <v>9.7337367724800785</v>
      </c>
      <c r="W10" s="35">
        <v>6</v>
      </c>
      <c r="X10" s="36">
        <v>5</v>
      </c>
    </row>
    <row r="11" spans="1:49" x14ac:dyDescent="0.2">
      <c r="A11" s="43">
        <v>37.467473544960157</v>
      </c>
      <c r="B11" s="42">
        <v>15</v>
      </c>
      <c r="C11" s="39" t="s">
        <v>22</v>
      </c>
      <c r="D11" s="40" t="s">
        <v>22</v>
      </c>
      <c r="E11" s="40" t="s">
        <v>22</v>
      </c>
      <c r="F11" s="40" t="s">
        <v>22</v>
      </c>
      <c r="G11" s="40" t="s">
        <v>22</v>
      </c>
      <c r="H11" s="40" t="s">
        <v>22</v>
      </c>
      <c r="I11" s="40" t="s">
        <v>22</v>
      </c>
      <c r="J11" s="40" t="s">
        <v>22</v>
      </c>
      <c r="K11" s="40" t="s">
        <v>22</v>
      </c>
      <c r="L11" s="40" t="s">
        <v>22</v>
      </c>
      <c r="M11" s="40" t="s">
        <v>22</v>
      </c>
      <c r="N11" s="40" t="s">
        <v>22</v>
      </c>
      <c r="O11" s="40" t="s">
        <v>22</v>
      </c>
      <c r="P11" s="40" t="s">
        <v>22</v>
      </c>
      <c r="Q11" s="40" t="s">
        <v>22</v>
      </c>
      <c r="R11" s="40" t="s">
        <v>22</v>
      </c>
      <c r="S11" s="40">
        <v>6</v>
      </c>
      <c r="T11" s="40" t="s">
        <v>22</v>
      </c>
      <c r="U11" s="61">
        <v>9.7337367724800785</v>
      </c>
      <c r="V11" s="61">
        <v>9.7337367724800785</v>
      </c>
      <c r="W11" s="40">
        <v>6</v>
      </c>
      <c r="X11" s="41">
        <v>6</v>
      </c>
    </row>
    <row r="12" spans="1:49" x14ac:dyDescent="0.2">
      <c r="A12" s="43">
        <v>42.467473544960157</v>
      </c>
      <c r="B12" s="42">
        <v>19</v>
      </c>
      <c r="C12" s="39" t="s">
        <v>22</v>
      </c>
      <c r="D12" s="40" t="s">
        <v>22</v>
      </c>
      <c r="E12" s="40" t="s">
        <v>22</v>
      </c>
      <c r="F12" s="40" t="s">
        <v>22</v>
      </c>
      <c r="G12" s="40" t="s">
        <v>22</v>
      </c>
      <c r="H12" s="40" t="s">
        <v>22</v>
      </c>
      <c r="I12" s="40" t="s">
        <v>22</v>
      </c>
      <c r="J12" s="40" t="s">
        <v>22</v>
      </c>
      <c r="K12" s="40" t="s">
        <v>22</v>
      </c>
      <c r="L12" s="40" t="s">
        <v>22</v>
      </c>
      <c r="M12" s="40" t="s">
        <v>22</v>
      </c>
      <c r="N12" s="40" t="s">
        <v>22</v>
      </c>
      <c r="O12" s="40" t="s">
        <v>22</v>
      </c>
      <c r="P12" s="40">
        <v>5</v>
      </c>
      <c r="Q12" s="40" t="s">
        <v>22</v>
      </c>
      <c r="R12" s="40" t="s">
        <v>22</v>
      </c>
      <c r="S12" s="40">
        <v>6</v>
      </c>
      <c r="T12" s="40" t="s">
        <v>22</v>
      </c>
      <c r="U12" s="61">
        <v>9.7337367724800785</v>
      </c>
      <c r="V12" s="61">
        <v>9.7337367724800785</v>
      </c>
      <c r="W12" s="40">
        <v>6</v>
      </c>
      <c r="X12" s="41">
        <v>6</v>
      </c>
    </row>
    <row r="13" spans="1:49" x14ac:dyDescent="0.2">
      <c r="A13" s="43">
        <v>43.467473544960157</v>
      </c>
      <c r="B13" s="42">
        <v>20</v>
      </c>
      <c r="C13" s="39" t="s">
        <v>22</v>
      </c>
      <c r="D13" s="40" t="s">
        <v>22</v>
      </c>
      <c r="E13" s="40" t="s">
        <v>22</v>
      </c>
      <c r="F13" s="40" t="s">
        <v>22</v>
      </c>
      <c r="G13" s="40" t="s">
        <v>22</v>
      </c>
      <c r="H13" s="40" t="s">
        <v>22</v>
      </c>
      <c r="I13" s="40" t="s">
        <v>22</v>
      </c>
      <c r="J13" s="40" t="s">
        <v>22</v>
      </c>
      <c r="K13" s="40" t="s">
        <v>22</v>
      </c>
      <c r="L13" s="40" t="s">
        <v>22</v>
      </c>
      <c r="M13" s="40" t="s">
        <v>22</v>
      </c>
      <c r="N13" s="40" t="s">
        <v>22</v>
      </c>
      <c r="O13" s="40" t="s">
        <v>22</v>
      </c>
      <c r="P13" s="40">
        <v>6</v>
      </c>
      <c r="Q13" s="40" t="s">
        <v>22</v>
      </c>
      <c r="R13" s="40" t="s">
        <v>22</v>
      </c>
      <c r="S13" s="40">
        <v>6</v>
      </c>
      <c r="T13" s="40" t="s">
        <v>22</v>
      </c>
      <c r="U13" s="61">
        <v>9.7337367724800785</v>
      </c>
      <c r="V13" s="61">
        <v>9.7337367724800785</v>
      </c>
      <c r="W13" s="40">
        <v>6</v>
      </c>
      <c r="X13" s="41">
        <v>6</v>
      </c>
    </row>
    <row r="14" spans="1:49" ht="13.5" thickBot="1" x14ac:dyDescent="0.25">
      <c r="A14" s="48">
        <v>44.467473544960157</v>
      </c>
      <c r="B14" s="47">
        <v>21</v>
      </c>
      <c r="C14" s="44" t="s">
        <v>22</v>
      </c>
      <c r="D14" s="45" t="s">
        <v>22</v>
      </c>
      <c r="E14" s="45" t="s">
        <v>22</v>
      </c>
      <c r="F14" s="45" t="s">
        <v>22</v>
      </c>
      <c r="G14" s="45" t="s">
        <v>22</v>
      </c>
      <c r="H14" s="45" t="s">
        <v>22</v>
      </c>
      <c r="I14" s="45" t="s">
        <v>22</v>
      </c>
      <c r="J14" s="45" t="s">
        <v>22</v>
      </c>
      <c r="K14" s="45" t="s">
        <v>22</v>
      </c>
      <c r="L14" s="45" t="s">
        <v>22</v>
      </c>
      <c r="M14" s="45" t="s">
        <v>22</v>
      </c>
      <c r="N14" s="45" t="s">
        <v>22</v>
      </c>
      <c r="O14" s="45" t="s">
        <v>22</v>
      </c>
      <c r="P14" s="45">
        <v>6</v>
      </c>
      <c r="Q14" s="45" t="s">
        <v>22</v>
      </c>
      <c r="R14" s="45" t="s">
        <v>22</v>
      </c>
      <c r="S14" s="45">
        <v>7</v>
      </c>
      <c r="T14" s="45" t="s">
        <v>22</v>
      </c>
      <c r="U14" s="62">
        <v>9.7337367724800785</v>
      </c>
      <c r="V14" s="62">
        <v>9.7337367724800785</v>
      </c>
      <c r="W14" s="45">
        <v>6</v>
      </c>
      <c r="X14" s="46">
        <v>6</v>
      </c>
    </row>
    <row r="15" spans="1:49" x14ac:dyDescent="0.2">
      <c r="A15" s="38">
        <v>45.467473544960157</v>
      </c>
      <c r="B15" s="37">
        <v>22</v>
      </c>
      <c r="C15" s="34" t="s">
        <v>22</v>
      </c>
      <c r="D15" s="35" t="s">
        <v>22</v>
      </c>
      <c r="E15" s="35" t="s">
        <v>22</v>
      </c>
      <c r="F15" s="35" t="s">
        <v>22</v>
      </c>
      <c r="G15" s="35" t="s">
        <v>22</v>
      </c>
      <c r="H15" s="35" t="s">
        <v>22</v>
      </c>
      <c r="I15" s="35" t="s">
        <v>22</v>
      </c>
      <c r="J15" s="35" t="s">
        <v>22</v>
      </c>
      <c r="K15" s="35" t="s">
        <v>22</v>
      </c>
      <c r="L15" s="35" t="s">
        <v>22</v>
      </c>
      <c r="M15" s="35" t="s">
        <v>22</v>
      </c>
      <c r="N15" s="35" t="s">
        <v>22</v>
      </c>
      <c r="O15" s="35" t="s">
        <v>22</v>
      </c>
      <c r="P15" s="35">
        <v>6</v>
      </c>
      <c r="Q15" s="35" t="s">
        <v>22</v>
      </c>
      <c r="R15" s="35" t="s">
        <v>22</v>
      </c>
      <c r="S15" s="35">
        <v>8</v>
      </c>
      <c r="T15" s="35" t="s">
        <v>22</v>
      </c>
      <c r="U15" s="63">
        <v>9.7337367724800785</v>
      </c>
      <c r="V15" s="63">
        <v>9.7337367724800785</v>
      </c>
      <c r="W15" s="35">
        <v>6</v>
      </c>
      <c r="X15" s="36">
        <v>6</v>
      </c>
    </row>
    <row r="16" spans="1:49" x14ac:dyDescent="0.2">
      <c r="A16" s="43">
        <v>50.467473544960157</v>
      </c>
      <c r="B16" s="42">
        <v>26</v>
      </c>
      <c r="C16" s="39" t="s">
        <v>22</v>
      </c>
      <c r="D16" s="40" t="s">
        <v>22</v>
      </c>
      <c r="E16" s="40" t="s">
        <v>22</v>
      </c>
      <c r="F16" s="40" t="s">
        <v>22</v>
      </c>
      <c r="G16" s="40" t="s">
        <v>22</v>
      </c>
      <c r="H16" s="40" t="s">
        <v>22</v>
      </c>
      <c r="I16" s="40" t="s">
        <v>22</v>
      </c>
      <c r="J16" s="40" t="s">
        <v>22</v>
      </c>
      <c r="K16" s="40" t="s">
        <v>22</v>
      </c>
      <c r="L16" s="40" t="s">
        <v>22</v>
      </c>
      <c r="M16" s="40" t="s">
        <v>22</v>
      </c>
      <c r="N16" s="40">
        <v>5</v>
      </c>
      <c r="O16" s="40" t="s">
        <v>22</v>
      </c>
      <c r="P16" s="40">
        <v>6</v>
      </c>
      <c r="Q16" s="40" t="s">
        <v>22</v>
      </c>
      <c r="R16" s="40" t="s">
        <v>22</v>
      </c>
      <c r="S16" s="40">
        <v>8</v>
      </c>
      <c r="T16" s="40" t="s">
        <v>22</v>
      </c>
      <c r="U16" s="61">
        <v>9.7337367724800785</v>
      </c>
      <c r="V16" s="61">
        <v>9.7337367724800785</v>
      </c>
      <c r="W16" s="40">
        <v>6</v>
      </c>
      <c r="X16" s="41">
        <v>6</v>
      </c>
    </row>
    <row r="17" spans="1:24" x14ac:dyDescent="0.2">
      <c r="A17" s="43">
        <v>51.467473544960157</v>
      </c>
      <c r="B17" s="42">
        <v>27</v>
      </c>
      <c r="C17" s="39" t="s">
        <v>22</v>
      </c>
      <c r="D17" s="40" t="s">
        <v>22</v>
      </c>
      <c r="E17" s="40" t="s">
        <v>22</v>
      </c>
      <c r="F17" s="40" t="s">
        <v>22</v>
      </c>
      <c r="G17" s="40" t="s">
        <v>22</v>
      </c>
      <c r="H17" s="40" t="s">
        <v>22</v>
      </c>
      <c r="I17" s="40" t="s">
        <v>22</v>
      </c>
      <c r="J17" s="40" t="s">
        <v>22</v>
      </c>
      <c r="K17" s="40" t="s">
        <v>22</v>
      </c>
      <c r="L17" s="40" t="s">
        <v>22</v>
      </c>
      <c r="M17" s="40" t="s">
        <v>22</v>
      </c>
      <c r="N17" s="40">
        <v>6</v>
      </c>
      <c r="O17" s="40" t="s">
        <v>22</v>
      </c>
      <c r="P17" s="40">
        <v>6</v>
      </c>
      <c r="Q17" s="40" t="s">
        <v>22</v>
      </c>
      <c r="R17" s="40" t="s">
        <v>22</v>
      </c>
      <c r="S17" s="40">
        <v>8</v>
      </c>
      <c r="T17" s="40" t="s">
        <v>22</v>
      </c>
      <c r="U17" s="61">
        <v>9.7337367724800785</v>
      </c>
      <c r="V17" s="61">
        <v>9.7337367724800785</v>
      </c>
      <c r="W17" s="40">
        <v>6</v>
      </c>
      <c r="X17" s="41">
        <v>6</v>
      </c>
    </row>
    <row r="18" spans="1:24" x14ac:dyDescent="0.2">
      <c r="A18" s="43">
        <v>52.467473544960157</v>
      </c>
      <c r="B18" s="42">
        <v>28</v>
      </c>
      <c r="C18" s="39" t="s">
        <v>22</v>
      </c>
      <c r="D18" s="40" t="s">
        <v>22</v>
      </c>
      <c r="E18" s="40" t="s">
        <v>22</v>
      </c>
      <c r="F18" s="40" t="s">
        <v>22</v>
      </c>
      <c r="G18" s="40" t="s">
        <v>22</v>
      </c>
      <c r="H18" s="40" t="s">
        <v>22</v>
      </c>
      <c r="I18" s="40" t="s">
        <v>22</v>
      </c>
      <c r="J18" s="40" t="s">
        <v>22</v>
      </c>
      <c r="K18" s="40" t="s">
        <v>22</v>
      </c>
      <c r="L18" s="40" t="s">
        <v>22</v>
      </c>
      <c r="M18" s="40" t="s">
        <v>22</v>
      </c>
      <c r="N18" s="40">
        <v>6</v>
      </c>
      <c r="O18" s="40" t="s">
        <v>22</v>
      </c>
      <c r="P18" s="40">
        <v>7</v>
      </c>
      <c r="Q18" s="40" t="s">
        <v>22</v>
      </c>
      <c r="R18" s="40" t="s">
        <v>22</v>
      </c>
      <c r="S18" s="40">
        <v>8</v>
      </c>
      <c r="T18" s="40" t="s">
        <v>22</v>
      </c>
      <c r="U18" s="61">
        <v>9.7337367724800785</v>
      </c>
      <c r="V18" s="61">
        <v>9.7337367724800785</v>
      </c>
      <c r="W18" s="40">
        <v>6</v>
      </c>
      <c r="X18" s="41">
        <v>6</v>
      </c>
    </row>
    <row r="19" spans="1:24" ht="13.5" thickBot="1" x14ac:dyDescent="0.25">
      <c r="A19" s="48">
        <v>53.467473544960157</v>
      </c>
      <c r="B19" s="47">
        <v>29</v>
      </c>
      <c r="C19" s="44" t="s">
        <v>22</v>
      </c>
      <c r="D19" s="45" t="s">
        <v>22</v>
      </c>
      <c r="E19" s="45" t="s">
        <v>22</v>
      </c>
      <c r="F19" s="45" t="s">
        <v>22</v>
      </c>
      <c r="G19" s="45" t="s">
        <v>22</v>
      </c>
      <c r="H19" s="45" t="s">
        <v>22</v>
      </c>
      <c r="I19" s="45" t="s">
        <v>22</v>
      </c>
      <c r="J19" s="45" t="s">
        <v>22</v>
      </c>
      <c r="K19" s="45" t="s">
        <v>22</v>
      </c>
      <c r="L19" s="45" t="s">
        <v>22</v>
      </c>
      <c r="M19" s="45" t="s">
        <v>22</v>
      </c>
      <c r="N19" s="45">
        <v>6</v>
      </c>
      <c r="O19" s="45" t="s">
        <v>22</v>
      </c>
      <c r="P19" s="45">
        <v>8</v>
      </c>
      <c r="Q19" s="45" t="s">
        <v>22</v>
      </c>
      <c r="R19" s="45" t="s">
        <v>22</v>
      </c>
      <c r="S19" s="45">
        <v>8</v>
      </c>
      <c r="T19" s="45" t="s">
        <v>22</v>
      </c>
      <c r="U19" s="62">
        <v>9.7337367724800785</v>
      </c>
      <c r="V19" s="62">
        <v>9.7337367724800785</v>
      </c>
      <c r="W19" s="45">
        <v>6</v>
      </c>
      <c r="X19" s="46">
        <v>6</v>
      </c>
    </row>
    <row r="20" spans="1:24" x14ac:dyDescent="0.2">
      <c r="A20" s="38">
        <v>58.467473544960157</v>
      </c>
      <c r="B20" s="37">
        <v>33</v>
      </c>
      <c r="C20" s="34" t="s">
        <v>22</v>
      </c>
      <c r="D20" s="35" t="s">
        <v>22</v>
      </c>
      <c r="E20" s="35" t="s">
        <v>22</v>
      </c>
      <c r="F20" s="35" t="s">
        <v>22</v>
      </c>
      <c r="G20" s="35" t="s">
        <v>22</v>
      </c>
      <c r="H20" s="35" t="s">
        <v>22</v>
      </c>
      <c r="I20" s="35" t="s">
        <v>22</v>
      </c>
      <c r="J20" s="35" t="s">
        <v>22</v>
      </c>
      <c r="K20" s="35" t="s">
        <v>22</v>
      </c>
      <c r="L20" s="35">
        <v>5</v>
      </c>
      <c r="M20" s="35" t="s">
        <v>22</v>
      </c>
      <c r="N20" s="35">
        <v>6</v>
      </c>
      <c r="O20" s="35" t="s">
        <v>22</v>
      </c>
      <c r="P20" s="35">
        <v>8</v>
      </c>
      <c r="Q20" s="35" t="s">
        <v>22</v>
      </c>
      <c r="R20" s="35" t="s">
        <v>22</v>
      </c>
      <c r="S20" s="35">
        <v>8</v>
      </c>
      <c r="T20" s="35" t="s">
        <v>22</v>
      </c>
      <c r="U20" s="63">
        <v>9.7337367724800785</v>
      </c>
      <c r="V20" s="63">
        <v>9.7337367724800785</v>
      </c>
      <c r="W20" s="35">
        <v>6</v>
      </c>
      <c r="X20" s="36">
        <v>6</v>
      </c>
    </row>
    <row r="21" spans="1:24" x14ac:dyDescent="0.2">
      <c r="A21" s="43">
        <v>59.467473544960157</v>
      </c>
      <c r="B21" s="42">
        <v>34</v>
      </c>
      <c r="C21" s="39" t="s">
        <v>22</v>
      </c>
      <c r="D21" s="40" t="s">
        <v>22</v>
      </c>
      <c r="E21" s="40" t="s">
        <v>22</v>
      </c>
      <c r="F21" s="40" t="s">
        <v>22</v>
      </c>
      <c r="G21" s="40" t="s">
        <v>22</v>
      </c>
      <c r="H21" s="40" t="s">
        <v>22</v>
      </c>
      <c r="I21" s="40" t="s">
        <v>22</v>
      </c>
      <c r="J21" s="40" t="s">
        <v>22</v>
      </c>
      <c r="K21" s="40" t="s">
        <v>22</v>
      </c>
      <c r="L21" s="40">
        <v>6</v>
      </c>
      <c r="M21" s="40" t="s">
        <v>22</v>
      </c>
      <c r="N21" s="40">
        <v>6</v>
      </c>
      <c r="O21" s="40" t="s">
        <v>22</v>
      </c>
      <c r="P21" s="40">
        <v>8</v>
      </c>
      <c r="Q21" s="40" t="s">
        <v>22</v>
      </c>
      <c r="R21" s="40" t="s">
        <v>22</v>
      </c>
      <c r="S21" s="40">
        <v>8</v>
      </c>
      <c r="T21" s="40" t="s">
        <v>22</v>
      </c>
      <c r="U21" s="61">
        <v>9.7337367724800785</v>
      </c>
      <c r="V21" s="61">
        <v>9.7337367724800785</v>
      </c>
      <c r="W21" s="40">
        <v>6</v>
      </c>
      <c r="X21" s="41">
        <v>6</v>
      </c>
    </row>
    <row r="22" spans="1:24" x14ac:dyDescent="0.2">
      <c r="A22" s="43">
        <v>60.467473544960157</v>
      </c>
      <c r="B22" s="42">
        <v>35</v>
      </c>
      <c r="C22" s="39" t="s">
        <v>22</v>
      </c>
      <c r="D22" s="40" t="s">
        <v>22</v>
      </c>
      <c r="E22" s="40" t="s">
        <v>22</v>
      </c>
      <c r="F22" s="40" t="s">
        <v>22</v>
      </c>
      <c r="G22" s="40" t="s">
        <v>22</v>
      </c>
      <c r="H22" s="40" t="s">
        <v>22</v>
      </c>
      <c r="I22" s="40" t="s">
        <v>22</v>
      </c>
      <c r="J22" s="40" t="s">
        <v>22</v>
      </c>
      <c r="K22" s="40" t="s">
        <v>22</v>
      </c>
      <c r="L22" s="40">
        <v>6</v>
      </c>
      <c r="M22" s="40" t="s">
        <v>22</v>
      </c>
      <c r="N22" s="40">
        <v>7</v>
      </c>
      <c r="O22" s="40" t="s">
        <v>22</v>
      </c>
      <c r="P22" s="40">
        <v>8</v>
      </c>
      <c r="Q22" s="40" t="s">
        <v>22</v>
      </c>
      <c r="R22" s="40" t="s">
        <v>22</v>
      </c>
      <c r="S22" s="40">
        <v>8</v>
      </c>
      <c r="T22" s="40" t="s">
        <v>22</v>
      </c>
      <c r="U22" s="61">
        <v>9.7337367724800785</v>
      </c>
      <c r="V22" s="61">
        <v>9.7337367724800785</v>
      </c>
      <c r="W22" s="40">
        <v>6</v>
      </c>
      <c r="X22" s="41">
        <v>6</v>
      </c>
    </row>
    <row r="23" spans="1:24" x14ac:dyDescent="0.2">
      <c r="A23" s="43">
        <v>61.467473544960157</v>
      </c>
      <c r="B23" s="42">
        <v>36</v>
      </c>
      <c r="C23" s="39" t="s">
        <v>22</v>
      </c>
      <c r="D23" s="40" t="s">
        <v>22</v>
      </c>
      <c r="E23" s="40" t="s">
        <v>22</v>
      </c>
      <c r="F23" s="40" t="s">
        <v>22</v>
      </c>
      <c r="G23" s="40" t="s">
        <v>22</v>
      </c>
      <c r="H23" s="40" t="s">
        <v>22</v>
      </c>
      <c r="I23" s="40" t="s">
        <v>22</v>
      </c>
      <c r="J23" s="40" t="s">
        <v>22</v>
      </c>
      <c r="K23" s="40" t="s">
        <v>22</v>
      </c>
      <c r="L23" s="40">
        <v>6</v>
      </c>
      <c r="M23" s="40" t="s">
        <v>22</v>
      </c>
      <c r="N23" s="40">
        <v>8</v>
      </c>
      <c r="O23" s="40" t="s">
        <v>22</v>
      </c>
      <c r="P23" s="40">
        <v>8</v>
      </c>
      <c r="Q23" s="40" t="s">
        <v>22</v>
      </c>
      <c r="R23" s="40" t="s">
        <v>22</v>
      </c>
      <c r="S23" s="40">
        <v>8</v>
      </c>
      <c r="T23" s="40" t="s">
        <v>22</v>
      </c>
      <c r="U23" s="61">
        <v>9.7337367724800785</v>
      </c>
      <c r="V23" s="61">
        <v>9.7337367724800785</v>
      </c>
      <c r="W23" s="40">
        <v>6</v>
      </c>
      <c r="X23" s="41">
        <v>6</v>
      </c>
    </row>
    <row r="24" spans="1:24" ht="13.5" thickBot="1" x14ac:dyDescent="0.25">
      <c r="A24" s="48">
        <v>66.467473544960157</v>
      </c>
      <c r="B24" s="47">
        <v>40</v>
      </c>
      <c r="C24" s="44" t="s">
        <v>22</v>
      </c>
      <c r="D24" s="45" t="s">
        <v>22</v>
      </c>
      <c r="E24" s="45" t="s">
        <v>22</v>
      </c>
      <c r="F24" s="45">
        <v>5</v>
      </c>
      <c r="G24" s="45" t="s">
        <v>22</v>
      </c>
      <c r="H24" s="45" t="s">
        <v>22</v>
      </c>
      <c r="I24" s="45" t="s">
        <v>22</v>
      </c>
      <c r="J24" s="45" t="s">
        <v>22</v>
      </c>
      <c r="K24" s="45" t="s">
        <v>22</v>
      </c>
      <c r="L24" s="45">
        <v>6</v>
      </c>
      <c r="M24" s="45" t="s">
        <v>22</v>
      </c>
      <c r="N24" s="45">
        <v>8</v>
      </c>
      <c r="O24" s="45" t="s">
        <v>22</v>
      </c>
      <c r="P24" s="45">
        <v>8</v>
      </c>
      <c r="Q24" s="45" t="s">
        <v>22</v>
      </c>
      <c r="R24" s="45" t="s">
        <v>22</v>
      </c>
      <c r="S24" s="45">
        <v>8</v>
      </c>
      <c r="T24" s="45" t="s">
        <v>22</v>
      </c>
      <c r="U24" s="62">
        <v>9.7337367724800785</v>
      </c>
      <c r="V24" s="62">
        <v>9.7337367724800785</v>
      </c>
      <c r="W24" s="45">
        <v>6</v>
      </c>
      <c r="X24" s="46">
        <v>6</v>
      </c>
    </row>
    <row r="25" spans="1:24" x14ac:dyDescent="0.2">
      <c r="A25" s="38">
        <v>67.467473544960157</v>
      </c>
      <c r="B25" s="37">
        <v>41</v>
      </c>
      <c r="C25" s="34" t="s">
        <v>22</v>
      </c>
      <c r="D25" s="35" t="s">
        <v>22</v>
      </c>
      <c r="E25" s="35" t="s">
        <v>22</v>
      </c>
      <c r="F25" s="35">
        <v>6</v>
      </c>
      <c r="G25" s="35" t="s">
        <v>22</v>
      </c>
      <c r="H25" s="35" t="s">
        <v>22</v>
      </c>
      <c r="I25" s="35" t="s">
        <v>22</v>
      </c>
      <c r="J25" s="35" t="s">
        <v>22</v>
      </c>
      <c r="K25" s="35" t="s">
        <v>22</v>
      </c>
      <c r="L25" s="35">
        <v>6</v>
      </c>
      <c r="M25" s="35" t="s">
        <v>22</v>
      </c>
      <c r="N25" s="35">
        <v>8</v>
      </c>
      <c r="O25" s="35" t="s">
        <v>22</v>
      </c>
      <c r="P25" s="35">
        <v>8</v>
      </c>
      <c r="Q25" s="35" t="s">
        <v>22</v>
      </c>
      <c r="R25" s="35" t="s">
        <v>22</v>
      </c>
      <c r="S25" s="35">
        <v>8</v>
      </c>
      <c r="T25" s="35" t="s">
        <v>22</v>
      </c>
      <c r="U25" s="63">
        <v>9.7337367724800785</v>
      </c>
      <c r="V25" s="63">
        <v>9.7337367724800785</v>
      </c>
      <c r="W25" s="35">
        <v>6</v>
      </c>
      <c r="X25" s="36">
        <v>6</v>
      </c>
    </row>
    <row r="26" spans="1:24" x14ac:dyDescent="0.2">
      <c r="A26" s="43">
        <v>68.467473544960157</v>
      </c>
      <c r="B26" s="42">
        <v>42</v>
      </c>
      <c r="C26" s="39" t="s">
        <v>22</v>
      </c>
      <c r="D26" s="40" t="s">
        <v>22</v>
      </c>
      <c r="E26" s="40" t="s">
        <v>22</v>
      </c>
      <c r="F26" s="40">
        <v>6</v>
      </c>
      <c r="G26" s="40" t="s">
        <v>22</v>
      </c>
      <c r="H26" s="40" t="s">
        <v>22</v>
      </c>
      <c r="I26" s="40" t="s">
        <v>22</v>
      </c>
      <c r="J26" s="40" t="s">
        <v>22</v>
      </c>
      <c r="K26" s="40" t="s">
        <v>22</v>
      </c>
      <c r="L26" s="40">
        <v>7</v>
      </c>
      <c r="M26" s="40" t="s">
        <v>22</v>
      </c>
      <c r="N26" s="40">
        <v>8</v>
      </c>
      <c r="O26" s="40" t="s">
        <v>22</v>
      </c>
      <c r="P26" s="40">
        <v>8</v>
      </c>
      <c r="Q26" s="40" t="s">
        <v>22</v>
      </c>
      <c r="R26" s="40" t="s">
        <v>22</v>
      </c>
      <c r="S26" s="40">
        <v>8</v>
      </c>
      <c r="T26" s="40" t="s">
        <v>22</v>
      </c>
      <c r="U26" s="61">
        <v>9.7337367724800785</v>
      </c>
      <c r="V26" s="61">
        <v>9.7337367724800785</v>
      </c>
      <c r="W26" s="40">
        <v>6</v>
      </c>
      <c r="X26" s="41">
        <v>6</v>
      </c>
    </row>
    <row r="27" spans="1:24" x14ac:dyDescent="0.2">
      <c r="A27" s="43">
        <v>69.467473544960157</v>
      </c>
      <c r="B27" s="42">
        <v>43</v>
      </c>
      <c r="C27" s="39" t="s">
        <v>22</v>
      </c>
      <c r="D27" s="40" t="s">
        <v>22</v>
      </c>
      <c r="E27" s="40" t="s">
        <v>22</v>
      </c>
      <c r="F27" s="40">
        <v>6</v>
      </c>
      <c r="G27" s="40" t="s">
        <v>22</v>
      </c>
      <c r="H27" s="40" t="s">
        <v>22</v>
      </c>
      <c r="I27" s="40" t="s">
        <v>22</v>
      </c>
      <c r="J27" s="40" t="s">
        <v>22</v>
      </c>
      <c r="K27" s="40" t="s">
        <v>22</v>
      </c>
      <c r="L27" s="40">
        <v>8</v>
      </c>
      <c r="M27" s="40" t="s">
        <v>22</v>
      </c>
      <c r="N27" s="40">
        <v>8</v>
      </c>
      <c r="O27" s="40" t="s">
        <v>22</v>
      </c>
      <c r="P27" s="40">
        <v>8</v>
      </c>
      <c r="Q27" s="40" t="s">
        <v>22</v>
      </c>
      <c r="R27" s="40" t="s">
        <v>22</v>
      </c>
      <c r="S27" s="40">
        <v>8</v>
      </c>
      <c r="T27" s="40" t="s">
        <v>22</v>
      </c>
      <c r="U27" s="61">
        <v>9.7337367724800785</v>
      </c>
      <c r="V27" s="61">
        <v>9.7337367724800785</v>
      </c>
      <c r="W27" s="40">
        <v>6</v>
      </c>
      <c r="X27" s="41">
        <v>6</v>
      </c>
    </row>
    <row r="28" spans="1:24" x14ac:dyDescent="0.2">
      <c r="A28" s="43">
        <v>70.467473544960157</v>
      </c>
      <c r="B28" s="42">
        <v>44</v>
      </c>
      <c r="C28" s="39" t="s">
        <v>22</v>
      </c>
      <c r="D28" s="40" t="s">
        <v>22</v>
      </c>
      <c r="E28" s="40" t="s">
        <v>22</v>
      </c>
      <c r="F28" s="40">
        <v>7</v>
      </c>
      <c r="G28" s="40" t="s">
        <v>22</v>
      </c>
      <c r="H28" s="40" t="s">
        <v>22</v>
      </c>
      <c r="I28" s="40" t="s">
        <v>22</v>
      </c>
      <c r="J28" s="40" t="s">
        <v>22</v>
      </c>
      <c r="K28" s="40" t="s">
        <v>22</v>
      </c>
      <c r="L28" s="40">
        <v>8</v>
      </c>
      <c r="M28" s="40" t="s">
        <v>22</v>
      </c>
      <c r="N28" s="40">
        <v>8</v>
      </c>
      <c r="O28" s="40" t="s">
        <v>22</v>
      </c>
      <c r="P28" s="40">
        <v>8</v>
      </c>
      <c r="Q28" s="40" t="s">
        <v>22</v>
      </c>
      <c r="R28" s="40" t="s">
        <v>22</v>
      </c>
      <c r="S28" s="40">
        <v>8</v>
      </c>
      <c r="T28" s="40" t="s">
        <v>22</v>
      </c>
      <c r="U28" s="61">
        <v>9.7337367724800785</v>
      </c>
      <c r="V28" s="61">
        <v>9.7337367724800785</v>
      </c>
      <c r="W28" s="40">
        <v>6</v>
      </c>
      <c r="X28" s="41">
        <v>6</v>
      </c>
    </row>
    <row r="29" spans="1:24" ht="13.5" thickBot="1" x14ac:dyDescent="0.25">
      <c r="A29" s="48">
        <v>71.467473544960157</v>
      </c>
      <c r="B29" s="47">
        <v>45</v>
      </c>
      <c r="C29" s="44" t="s">
        <v>22</v>
      </c>
      <c r="D29" s="45" t="s">
        <v>22</v>
      </c>
      <c r="E29" s="45" t="s">
        <v>22</v>
      </c>
      <c r="F29" s="45">
        <v>8</v>
      </c>
      <c r="G29" s="45" t="s">
        <v>22</v>
      </c>
      <c r="H29" s="45" t="s">
        <v>22</v>
      </c>
      <c r="I29" s="45" t="s">
        <v>22</v>
      </c>
      <c r="J29" s="45" t="s">
        <v>22</v>
      </c>
      <c r="K29" s="45" t="s">
        <v>22</v>
      </c>
      <c r="L29" s="45">
        <v>8</v>
      </c>
      <c r="M29" s="45" t="s">
        <v>22</v>
      </c>
      <c r="N29" s="45">
        <v>8</v>
      </c>
      <c r="O29" s="45" t="s">
        <v>22</v>
      </c>
      <c r="P29" s="45">
        <v>8</v>
      </c>
      <c r="Q29" s="45" t="s">
        <v>22</v>
      </c>
      <c r="R29" s="45" t="s">
        <v>22</v>
      </c>
      <c r="S29" s="45">
        <v>8</v>
      </c>
      <c r="T29" s="45" t="s">
        <v>22</v>
      </c>
      <c r="U29" s="62">
        <v>9.7337367724800785</v>
      </c>
      <c r="V29" s="62">
        <v>9.7337367724800785</v>
      </c>
      <c r="W29" s="45">
        <v>6</v>
      </c>
      <c r="X29" s="46">
        <v>6</v>
      </c>
    </row>
    <row r="30" spans="1:24" x14ac:dyDescent="0.2">
      <c r="A30" s="38">
        <v>76.467473544960157</v>
      </c>
      <c r="B30" s="37">
        <v>49</v>
      </c>
      <c r="C30" s="34" t="s">
        <v>22</v>
      </c>
      <c r="D30" s="35" t="s">
        <v>22</v>
      </c>
      <c r="E30" s="35" t="s">
        <v>22</v>
      </c>
      <c r="F30" s="35">
        <v>8</v>
      </c>
      <c r="G30" s="35" t="s">
        <v>22</v>
      </c>
      <c r="H30" s="35">
        <v>5</v>
      </c>
      <c r="I30" s="35" t="s">
        <v>22</v>
      </c>
      <c r="J30" s="35" t="s">
        <v>22</v>
      </c>
      <c r="K30" s="35" t="s">
        <v>22</v>
      </c>
      <c r="L30" s="35">
        <v>8</v>
      </c>
      <c r="M30" s="35" t="s">
        <v>22</v>
      </c>
      <c r="N30" s="35">
        <v>8</v>
      </c>
      <c r="O30" s="35" t="s">
        <v>22</v>
      </c>
      <c r="P30" s="35">
        <v>8</v>
      </c>
      <c r="Q30" s="35" t="s">
        <v>22</v>
      </c>
      <c r="R30" s="35" t="s">
        <v>22</v>
      </c>
      <c r="S30" s="35">
        <v>8</v>
      </c>
      <c r="T30" s="35" t="s">
        <v>22</v>
      </c>
      <c r="U30" s="63">
        <v>9.7337367724800785</v>
      </c>
      <c r="V30" s="63">
        <v>9.7337367724800785</v>
      </c>
      <c r="W30" s="35">
        <v>6</v>
      </c>
      <c r="X30" s="36">
        <v>6</v>
      </c>
    </row>
    <row r="31" spans="1:24" x14ac:dyDescent="0.2">
      <c r="A31" s="43">
        <v>77.467473544960157</v>
      </c>
      <c r="B31" s="42">
        <v>50</v>
      </c>
      <c r="C31" s="39" t="s">
        <v>22</v>
      </c>
      <c r="D31" s="40" t="s">
        <v>22</v>
      </c>
      <c r="E31" s="40" t="s">
        <v>22</v>
      </c>
      <c r="F31" s="40">
        <v>8</v>
      </c>
      <c r="G31" s="40" t="s">
        <v>22</v>
      </c>
      <c r="H31" s="40">
        <v>6</v>
      </c>
      <c r="I31" s="40" t="s">
        <v>22</v>
      </c>
      <c r="J31" s="40" t="s">
        <v>22</v>
      </c>
      <c r="K31" s="40" t="s">
        <v>22</v>
      </c>
      <c r="L31" s="40">
        <v>8</v>
      </c>
      <c r="M31" s="40" t="s">
        <v>22</v>
      </c>
      <c r="N31" s="40">
        <v>8</v>
      </c>
      <c r="O31" s="40" t="s">
        <v>22</v>
      </c>
      <c r="P31" s="40">
        <v>8</v>
      </c>
      <c r="Q31" s="40" t="s">
        <v>22</v>
      </c>
      <c r="R31" s="40" t="s">
        <v>22</v>
      </c>
      <c r="S31" s="40">
        <v>8</v>
      </c>
      <c r="T31" s="40" t="s">
        <v>22</v>
      </c>
      <c r="U31" s="61">
        <v>9.7337367724800785</v>
      </c>
      <c r="V31" s="61">
        <v>9.7337367724800785</v>
      </c>
      <c r="W31" s="40">
        <v>6</v>
      </c>
      <c r="X31" s="41">
        <v>6</v>
      </c>
    </row>
    <row r="32" spans="1:24" x14ac:dyDescent="0.2">
      <c r="A32" s="43">
        <v>78.467473544960157</v>
      </c>
      <c r="B32" s="42">
        <v>51</v>
      </c>
      <c r="C32" s="39" t="s">
        <v>22</v>
      </c>
      <c r="D32" s="40" t="s">
        <v>22</v>
      </c>
      <c r="E32" s="40" t="s">
        <v>22</v>
      </c>
      <c r="F32" s="40">
        <v>9</v>
      </c>
      <c r="G32" s="40" t="s">
        <v>22</v>
      </c>
      <c r="H32" s="40">
        <v>6</v>
      </c>
      <c r="I32" s="40" t="s">
        <v>22</v>
      </c>
      <c r="J32" s="40" t="s">
        <v>22</v>
      </c>
      <c r="K32" s="40" t="s">
        <v>22</v>
      </c>
      <c r="L32" s="40">
        <v>8</v>
      </c>
      <c r="M32" s="40" t="s">
        <v>22</v>
      </c>
      <c r="N32" s="40">
        <v>8</v>
      </c>
      <c r="O32" s="40" t="s">
        <v>22</v>
      </c>
      <c r="P32" s="40">
        <v>8</v>
      </c>
      <c r="Q32" s="40" t="s">
        <v>22</v>
      </c>
      <c r="R32" s="40" t="s">
        <v>22</v>
      </c>
      <c r="S32" s="40">
        <v>8</v>
      </c>
      <c r="T32" s="40" t="s">
        <v>22</v>
      </c>
      <c r="U32" s="61">
        <v>9.7337367724800785</v>
      </c>
      <c r="V32" s="61">
        <v>9.7337367724800785</v>
      </c>
      <c r="W32" s="40">
        <v>6</v>
      </c>
      <c r="X32" s="41">
        <v>6</v>
      </c>
    </row>
    <row r="33" spans="1:24" x14ac:dyDescent="0.2">
      <c r="A33" s="43">
        <v>79.367473544960149</v>
      </c>
      <c r="B33" s="42">
        <v>52</v>
      </c>
      <c r="C33" s="39" t="s">
        <v>22</v>
      </c>
      <c r="D33" s="40" t="s">
        <v>22</v>
      </c>
      <c r="E33" s="40" t="s">
        <v>22</v>
      </c>
      <c r="F33" s="40">
        <v>9.9</v>
      </c>
      <c r="G33" s="40" t="s">
        <v>22</v>
      </c>
      <c r="H33" s="40">
        <v>6</v>
      </c>
      <c r="I33" s="40" t="s">
        <v>22</v>
      </c>
      <c r="J33" s="40" t="s">
        <v>22</v>
      </c>
      <c r="K33" s="40" t="s">
        <v>22</v>
      </c>
      <c r="L33" s="40">
        <v>8</v>
      </c>
      <c r="M33" s="40" t="s">
        <v>22</v>
      </c>
      <c r="N33" s="40">
        <v>8</v>
      </c>
      <c r="O33" s="40" t="s">
        <v>22</v>
      </c>
      <c r="P33" s="40">
        <v>8</v>
      </c>
      <c r="Q33" s="40" t="s">
        <v>22</v>
      </c>
      <c r="R33" s="40" t="s">
        <v>22</v>
      </c>
      <c r="S33" s="40">
        <v>8</v>
      </c>
      <c r="T33" s="40" t="s">
        <v>22</v>
      </c>
      <c r="U33" s="61">
        <v>9.7337367724800785</v>
      </c>
      <c r="V33" s="61">
        <v>9.7337367724800785</v>
      </c>
      <c r="W33" s="40">
        <v>6</v>
      </c>
      <c r="X33" s="41">
        <v>6</v>
      </c>
    </row>
    <row r="34" spans="1:24" ht="13.5" thickBot="1" x14ac:dyDescent="0.25">
      <c r="A34" s="48">
        <v>80.267473544960154</v>
      </c>
      <c r="B34" s="47">
        <v>53</v>
      </c>
      <c r="C34" s="44" t="s">
        <v>22</v>
      </c>
      <c r="D34" s="45" t="s">
        <v>22</v>
      </c>
      <c r="E34" s="45" t="s">
        <v>22</v>
      </c>
      <c r="F34" s="45">
        <v>10.8</v>
      </c>
      <c r="G34" s="45" t="s">
        <v>22</v>
      </c>
      <c r="H34" s="45">
        <v>6</v>
      </c>
      <c r="I34" s="45" t="s">
        <v>22</v>
      </c>
      <c r="J34" s="45" t="s">
        <v>22</v>
      </c>
      <c r="K34" s="45" t="s">
        <v>22</v>
      </c>
      <c r="L34" s="45">
        <v>8</v>
      </c>
      <c r="M34" s="45" t="s">
        <v>22</v>
      </c>
      <c r="N34" s="45">
        <v>8</v>
      </c>
      <c r="O34" s="45" t="s">
        <v>22</v>
      </c>
      <c r="P34" s="45">
        <v>8</v>
      </c>
      <c r="Q34" s="45" t="s">
        <v>22</v>
      </c>
      <c r="R34" s="45" t="s">
        <v>22</v>
      </c>
      <c r="S34" s="45">
        <v>8</v>
      </c>
      <c r="T34" s="45" t="s">
        <v>22</v>
      </c>
      <c r="U34" s="62">
        <v>9.7337367724800785</v>
      </c>
      <c r="V34" s="62">
        <v>9.7337367724800785</v>
      </c>
      <c r="W34" s="45">
        <v>6</v>
      </c>
      <c r="X34" s="46">
        <v>6</v>
      </c>
    </row>
    <row r="35" spans="1:24" x14ac:dyDescent="0.2">
      <c r="A35" s="38">
        <v>81.267473544960154</v>
      </c>
      <c r="B35" s="37">
        <v>54</v>
      </c>
      <c r="C35" s="34" t="s">
        <v>22</v>
      </c>
      <c r="D35" s="35" t="s">
        <v>22</v>
      </c>
      <c r="E35" s="35" t="s">
        <v>22</v>
      </c>
      <c r="F35" s="35">
        <v>10.8</v>
      </c>
      <c r="G35" s="35" t="s">
        <v>22</v>
      </c>
      <c r="H35" s="35">
        <v>7</v>
      </c>
      <c r="I35" s="35" t="s">
        <v>22</v>
      </c>
      <c r="J35" s="35" t="s">
        <v>22</v>
      </c>
      <c r="K35" s="35" t="s">
        <v>22</v>
      </c>
      <c r="L35" s="35">
        <v>8</v>
      </c>
      <c r="M35" s="35" t="s">
        <v>22</v>
      </c>
      <c r="N35" s="35">
        <v>8</v>
      </c>
      <c r="O35" s="35" t="s">
        <v>22</v>
      </c>
      <c r="P35" s="35">
        <v>8</v>
      </c>
      <c r="Q35" s="35" t="s">
        <v>22</v>
      </c>
      <c r="R35" s="35" t="s">
        <v>22</v>
      </c>
      <c r="S35" s="35">
        <v>8</v>
      </c>
      <c r="T35" s="35" t="s">
        <v>22</v>
      </c>
      <c r="U35" s="63">
        <v>9.7337367724800785</v>
      </c>
      <c r="V35" s="63">
        <v>9.7337367724800785</v>
      </c>
      <c r="W35" s="35">
        <v>6</v>
      </c>
      <c r="X35" s="36">
        <v>6</v>
      </c>
    </row>
    <row r="36" spans="1:24" x14ac:dyDescent="0.2">
      <c r="A36" s="43">
        <v>82.267473544960154</v>
      </c>
      <c r="B36" s="42">
        <v>55</v>
      </c>
      <c r="C36" s="39" t="s">
        <v>22</v>
      </c>
      <c r="D36" s="40" t="s">
        <v>22</v>
      </c>
      <c r="E36" s="40" t="s">
        <v>22</v>
      </c>
      <c r="F36" s="40">
        <v>10.8</v>
      </c>
      <c r="G36" s="40" t="s">
        <v>22</v>
      </c>
      <c r="H36" s="40">
        <v>8</v>
      </c>
      <c r="I36" s="40" t="s">
        <v>22</v>
      </c>
      <c r="J36" s="40" t="s">
        <v>22</v>
      </c>
      <c r="K36" s="40" t="s">
        <v>22</v>
      </c>
      <c r="L36" s="40">
        <v>8</v>
      </c>
      <c r="M36" s="40" t="s">
        <v>22</v>
      </c>
      <c r="N36" s="40">
        <v>8</v>
      </c>
      <c r="O36" s="40" t="s">
        <v>22</v>
      </c>
      <c r="P36" s="40">
        <v>8</v>
      </c>
      <c r="Q36" s="40" t="s">
        <v>22</v>
      </c>
      <c r="R36" s="40" t="s">
        <v>22</v>
      </c>
      <c r="S36" s="40">
        <v>8</v>
      </c>
      <c r="T36" s="40" t="s">
        <v>22</v>
      </c>
      <c r="U36" s="61">
        <v>9.7337367724800785</v>
      </c>
      <c r="V36" s="61">
        <v>9.7337367724800785</v>
      </c>
      <c r="W36" s="40">
        <v>6</v>
      </c>
      <c r="X36" s="41">
        <v>6</v>
      </c>
    </row>
    <row r="37" spans="1:24" x14ac:dyDescent="0.2">
      <c r="A37" s="43">
        <v>83.267473544960154</v>
      </c>
      <c r="B37" s="42">
        <v>56</v>
      </c>
      <c r="C37" s="39" t="s">
        <v>22</v>
      </c>
      <c r="D37" s="40" t="s">
        <v>22</v>
      </c>
      <c r="E37" s="40" t="s">
        <v>22</v>
      </c>
      <c r="F37" s="40">
        <v>10.8</v>
      </c>
      <c r="G37" s="40" t="s">
        <v>22</v>
      </c>
      <c r="H37" s="40">
        <v>9</v>
      </c>
      <c r="I37" s="40" t="s">
        <v>22</v>
      </c>
      <c r="J37" s="40" t="s">
        <v>22</v>
      </c>
      <c r="K37" s="40" t="s">
        <v>22</v>
      </c>
      <c r="L37" s="40">
        <v>8</v>
      </c>
      <c r="M37" s="40" t="s">
        <v>22</v>
      </c>
      <c r="N37" s="40">
        <v>8</v>
      </c>
      <c r="O37" s="40" t="s">
        <v>22</v>
      </c>
      <c r="P37" s="40">
        <v>8</v>
      </c>
      <c r="Q37" s="40" t="s">
        <v>22</v>
      </c>
      <c r="R37" s="40" t="s">
        <v>22</v>
      </c>
      <c r="S37" s="40">
        <v>8</v>
      </c>
      <c r="T37" s="40" t="s">
        <v>22</v>
      </c>
      <c r="U37" s="61">
        <v>9.7337367724800785</v>
      </c>
      <c r="V37" s="61">
        <v>9.7337367724800785</v>
      </c>
      <c r="W37" s="40">
        <v>6</v>
      </c>
      <c r="X37" s="41">
        <v>6</v>
      </c>
    </row>
    <row r="38" spans="1:24" x14ac:dyDescent="0.2">
      <c r="A38" s="43">
        <v>84.16747354496016</v>
      </c>
      <c r="B38" s="42">
        <v>57</v>
      </c>
      <c r="C38" s="39" t="s">
        <v>22</v>
      </c>
      <c r="D38" s="40" t="s">
        <v>22</v>
      </c>
      <c r="E38" s="40" t="s">
        <v>22</v>
      </c>
      <c r="F38" s="40">
        <v>10.8</v>
      </c>
      <c r="G38" s="40" t="s">
        <v>22</v>
      </c>
      <c r="H38" s="40">
        <v>9.9</v>
      </c>
      <c r="I38" s="40" t="s">
        <v>22</v>
      </c>
      <c r="J38" s="40" t="s">
        <v>22</v>
      </c>
      <c r="K38" s="40" t="s">
        <v>22</v>
      </c>
      <c r="L38" s="40">
        <v>8</v>
      </c>
      <c r="M38" s="40" t="s">
        <v>22</v>
      </c>
      <c r="N38" s="40">
        <v>8</v>
      </c>
      <c r="O38" s="40" t="s">
        <v>22</v>
      </c>
      <c r="P38" s="40">
        <v>8</v>
      </c>
      <c r="Q38" s="40" t="s">
        <v>22</v>
      </c>
      <c r="R38" s="40" t="s">
        <v>22</v>
      </c>
      <c r="S38" s="40">
        <v>8</v>
      </c>
      <c r="T38" s="40" t="s">
        <v>22</v>
      </c>
      <c r="U38" s="61">
        <v>9.7337367724800785</v>
      </c>
      <c r="V38" s="61">
        <v>9.7337367724800785</v>
      </c>
      <c r="W38" s="40">
        <v>6</v>
      </c>
      <c r="X38" s="41">
        <v>6</v>
      </c>
    </row>
    <row r="39" spans="1:24" ht="13.5" thickBot="1" x14ac:dyDescent="0.25">
      <c r="A39" s="48">
        <v>85.067473544960166</v>
      </c>
      <c r="B39" s="47">
        <v>58</v>
      </c>
      <c r="C39" s="44" t="s">
        <v>22</v>
      </c>
      <c r="D39" s="45" t="s">
        <v>22</v>
      </c>
      <c r="E39" s="45" t="s">
        <v>22</v>
      </c>
      <c r="F39" s="45">
        <v>10.8</v>
      </c>
      <c r="G39" s="45" t="s">
        <v>22</v>
      </c>
      <c r="H39" s="45">
        <v>10.8</v>
      </c>
      <c r="I39" s="45" t="s">
        <v>22</v>
      </c>
      <c r="J39" s="45" t="s">
        <v>22</v>
      </c>
      <c r="K39" s="45" t="s">
        <v>22</v>
      </c>
      <c r="L39" s="45">
        <v>8</v>
      </c>
      <c r="M39" s="45" t="s">
        <v>22</v>
      </c>
      <c r="N39" s="45">
        <v>8</v>
      </c>
      <c r="O39" s="45" t="s">
        <v>22</v>
      </c>
      <c r="P39" s="45">
        <v>8</v>
      </c>
      <c r="Q39" s="45" t="s">
        <v>22</v>
      </c>
      <c r="R39" s="45" t="s">
        <v>22</v>
      </c>
      <c r="S39" s="45">
        <v>8</v>
      </c>
      <c r="T39" s="45" t="s">
        <v>22</v>
      </c>
      <c r="U39" s="62">
        <v>9.7337367724800785</v>
      </c>
      <c r="V39" s="62">
        <v>9.7337367724800785</v>
      </c>
      <c r="W39" s="45">
        <v>6</v>
      </c>
      <c r="X39" s="46">
        <v>6</v>
      </c>
    </row>
    <row r="40" spans="1:24" x14ac:dyDescent="0.2">
      <c r="A40" s="38">
        <v>90.067473544960166</v>
      </c>
      <c r="B40" s="37">
        <v>62</v>
      </c>
      <c r="C40" s="34" t="s">
        <v>22</v>
      </c>
      <c r="D40" s="35" t="s">
        <v>22</v>
      </c>
      <c r="E40" s="35" t="s">
        <v>22</v>
      </c>
      <c r="F40" s="35">
        <v>10.8</v>
      </c>
      <c r="G40" s="35" t="s">
        <v>22</v>
      </c>
      <c r="H40" s="35">
        <v>10.8</v>
      </c>
      <c r="I40" s="35" t="s">
        <v>22</v>
      </c>
      <c r="J40" s="35" t="s">
        <v>22</v>
      </c>
      <c r="K40" s="35">
        <v>5</v>
      </c>
      <c r="L40" s="35">
        <v>8</v>
      </c>
      <c r="M40" s="35" t="s">
        <v>22</v>
      </c>
      <c r="N40" s="35">
        <v>8</v>
      </c>
      <c r="O40" s="35" t="s">
        <v>22</v>
      </c>
      <c r="P40" s="35">
        <v>8</v>
      </c>
      <c r="Q40" s="35" t="s">
        <v>22</v>
      </c>
      <c r="R40" s="35" t="s">
        <v>22</v>
      </c>
      <c r="S40" s="35">
        <v>8</v>
      </c>
      <c r="T40" s="35" t="s">
        <v>22</v>
      </c>
      <c r="U40" s="63">
        <v>9.7337367724800785</v>
      </c>
      <c r="V40" s="63">
        <v>9.7337367724800785</v>
      </c>
      <c r="W40" s="35">
        <v>6</v>
      </c>
      <c r="X40" s="36">
        <v>6</v>
      </c>
    </row>
    <row r="41" spans="1:24" x14ac:dyDescent="0.2">
      <c r="A41" s="43">
        <v>91.067473544960166</v>
      </c>
      <c r="B41" s="42">
        <v>63</v>
      </c>
      <c r="C41" s="39" t="s">
        <v>22</v>
      </c>
      <c r="D41" s="40" t="s">
        <v>22</v>
      </c>
      <c r="E41" s="40" t="s">
        <v>22</v>
      </c>
      <c r="F41" s="40">
        <v>10.8</v>
      </c>
      <c r="G41" s="40" t="s">
        <v>22</v>
      </c>
      <c r="H41" s="40">
        <v>10.8</v>
      </c>
      <c r="I41" s="40" t="s">
        <v>22</v>
      </c>
      <c r="J41" s="40" t="s">
        <v>22</v>
      </c>
      <c r="K41" s="40">
        <v>6</v>
      </c>
      <c r="L41" s="40">
        <v>8</v>
      </c>
      <c r="M41" s="40" t="s">
        <v>22</v>
      </c>
      <c r="N41" s="40">
        <v>8</v>
      </c>
      <c r="O41" s="40" t="s">
        <v>22</v>
      </c>
      <c r="P41" s="40">
        <v>8</v>
      </c>
      <c r="Q41" s="40" t="s">
        <v>22</v>
      </c>
      <c r="R41" s="40" t="s">
        <v>22</v>
      </c>
      <c r="S41" s="40">
        <v>8</v>
      </c>
      <c r="T41" s="40" t="s">
        <v>22</v>
      </c>
      <c r="U41" s="61">
        <v>9.7337367724800785</v>
      </c>
      <c r="V41" s="61">
        <v>9.7337367724800785</v>
      </c>
      <c r="W41" s="40">
        <v>6</v>
      </c>
      <c r="X41" s="41">
        <v>6</v>
      </c>
    </row>
    <row r="42" spans="1:24" x14ac:dyDescent="0.2">
      <c r="A42" s="43">
        <v>92.067473544960166</v>
      </c>
      <c r="B42" s="42">
        <v>64</v>
      </c>
      <c r="C42" s="39" t="s">
        <v>22</v>
      </c>
      <c r="D42" s="40" t="s">
        <v>22</v>
      </c>
      <c r="E42" s="40" t="s">
        <v>22</v>
      </c>
      <c r="F42" s="40">
        <v>10.8</v>
      </c>
      <c r="G42" s="40" t="s">
        <v>22</v>
      </c>
      <c r="H42" s="40">
        <v>10.8</v>
      </c>
      <c r="I42" s="40" t="s">
        <v>22</v>
      </c>
      <c r="J42" s="40" t="s">
        <v>22</v>
      </c>
      <c r="K42" s="40">
        <v>7</v>
      </c>
      <c r="L42" s="40">
        <v>8</v>
      </c>
      <c r="M42" s="40" t="s">
        <v>22</v>
      </c>
      <c r="N42" s="40">
        <v>8</v>
      </c>
      <c r="O42" s="40" t="s">
        <v>22</v>
      </c>
      <c r="P42" s="40">
        <v>8</v>
      </c>
      <c r="Q42" s="40" t="s">
        <v>22</v>
      </c>
      <c r="R42" s="40" t="s">
        <v>22</v>
      </c>
      <c r="S42" s="40">
        <v>8</v>
      </c>
      <c r="T42" s="40" t="s">
        <v>22</v>
      </c>
      <c r="U42" s="61">
        <v>9.7337367724800785</v>
      </c>
      <c r="V42" s="61">
        <v>9.7337367724800785</v>
      </c>
      <c r="W42" s="40">
        <v>6</v>
      </c>
      <c r="X42" s="41">
        <v>6</v>
      </c>
    </row>
    <row r="43" spans="1:24" x14ac:dyDescent="0.2">
      <c r="A43" s="43">
        <v>93.067473544960166</v>
      </c>
      <c r="B43" s="42">
        <v>65</v>
      </c>
      <c r="C43" s="39" t="s">
        <v>22</v>
      </c>
      <c r="D43" s="40" t="s">
        <v>22</v>
      </c>
      <c r="E43" s="40" t="s">
        <v>22</v>
      </c>
      <c r="F43" s="40">
        <v>10.8</v>
      </c>
      <c r="G43" s="40" t="s">
        <v>22</v>
      </c>
      <c r="H43" s="40">
        <v>10.8</v>
      </c>
      <c r="I43" s="40" t="s">
        <v>22</v>
      </c>
      <c r="J43" s="40" t="s">
        <v>22</v>
      </c>
      <c r="K43" s="40">
        <v>8</v>
      </c>
      <c r="L43" s="40">
        <v>8</v>
      </c>
      <c r="M43" s="40" t="s">
        <v>22</v>
      </c>
      <c r="N43" s="40">
        <v>8</v>
      </c>
      <c r="O43" s="40" t="s">
        <v>22</v>
      </c>
      <c r="P43" s="40">
        <v>8</v>
      </c>
      <c r="Q43" s="40" t="s">
        <v>22</v>
      </c>
      <c r="R43" s="40" t="s">
        <v>22</v>
      </c>
      <c r="S43" s="40">
        <v>8</v>
      </c>
      <c r="T43" s="40" t="s">
        <v>22</v>
      </c>
      <c r="U43" s="61">
        <v>9.7337367724800785</v>
      </c>
      <c r="V43" s="61">
        <v>9.7337367724800785</v>
      </c>
      <c r="W43" s="40">
        <v>6</v>
      </c>
      <c r="X43" s="41">
        <v>6</v>
      </c>
    </row>
    <row r="44" spans="1:24" ht="13.5" thickBot="1" x14ac:dyDescent="0.25">
      <c r="A44" s="48">
        <v>98.067473544960166</v>
      </c>
      <c r="B44" s="47">
        <v>69</v>
      </c>
      <c r="C44" s="44" t="s">
        <v>22</v>
      </c>
      <c r="D44" s="45" t="s">
        <v>22</v>
      </c>
      <c r="E44" s="45" t="s">
        <v>22</v>
      </c>
      <c r="F44" s="45">
        <v>10.8</v>
      </c>
      <c r="G44" s="45" t="s">
        <v>22</v>
      </c>
      <c r="H44" s="45">
        <v>10.8</v>
      </c>
      <c r="I44" s="45">
        <v>5</v>
      </c>
      <c r="J44" s="45" t="s">
        <v>22</v>
      </c>
      <c r="K44" s="45">
        <v>8</v>
      </c>
      <c r="L44" s="45">
        <v>8</v>
      </c>
      <c r="M44" s="45" t="s">
        <v>22</v>
      </c>
      <c r="N44" s="45">
        <v>8</v>
      </c>
      <c r="O44" s="45" t="s">
        <v>22</v>
      </c>
      <c r="P44" s="45">
        <v>8</v>
      </c>
      <c r="Q44" s="45" t="s">
        <v>22</v>
      </c>
      <c r="R44" s="45" t="s">
        <v>22</v>
      </c>
      <c r="S44" s="45">
        <v>8</v>
      </c>
      <c r="T44" s="45" t="s">
        <v>22</v>
      </c>
      <c r="U44" s="62">
        <v>9.7337367724800785</v>
      </c>
      <c r="V44" s="62">
        <v>9.7337367724800785</v>
      </c>
      <c r="W44" s="45">
        <v>6</v>
      </c>
      <c r="X44" s="46">
        <v>6</v>
      </c>
    </row>
    <row r="45" spans="1:24" x14ac:dyDescent="0.2">
      <c r="A45" s="38">
        <v>99.067473544960166</v>
      </c>
      <c r="B45" s="37">
        <v>70</v>
      </c>
      <c r="C45" s="34" t="s">
        <v>22</v>
      </c>
      <c r="D45" s="35" t="s">
        <v>22</v>
      </c>
      <c r="E45" s="35" t="s">
        <v>22</v>
      </c>
      <c r="F45" s="35">
        <v>10.8</v>
      </c>
      <c r="G45" s="35" t="s">
        <v>22</v>
      </c>
      <c r="H45" s="35">
        <v>10.8</v>
      </c>
      <c r="I45" s="35">
        <v>6</v>
      </c>
      <c r="J45" s="35" t="s">
        <v>22</v>
      </c>
      <c r="K45" s="35">
        <v>8</v>
      </c>
      <c r="L45" s="35">
        <v>8</v>
      </c>
      <c r="M45" s="35" t="s">
        <v>22</v>
      </c>
      <c r="N45" s="35">
        <v>8</v>
      </c>
      <c r="O45" s="35" t="s">
        <v>22</v>
      </c>
      <c r="P45" s="35">
        <v>8</v>
      </c>
      <c r="Q45" s="35" t="s">
        <v>22</v>
      </c>
      <c r="R45" s="35" t="s">
        <v>22</v>
      </c>
      <c r="S45" s="35">
        <v>8</v>
      </c>
      <c r="T45" s="35" t="s">
        <v>22</v>
      </c>
      <c r="U45" s="63">
        <v>9.7337367724800785</v>
      </c>
      <c r="V45" s="63">
        <v>9.7337367724800785</v>
      </c>
      <c r="W45" s="35">
        <v>6</v>
      </c>
      <c r="X45" s="36">
        <v>6</v>
      </c>
    </row>
    <row r="46" spans="1:24" x14ac:dyDescent="0.2">
      <c r="A46" s="43">
        <v>100.06747354496017</v>
      </c>
      <c r="B46" s="42">
        <v>71</v>
      </c>
      <c r="C46" s="39" t="s">
        <v>22</v>
      </c>
      <c r="D46" s="40" t="s">
        <v>22</v>
      </c>
      <c r="E46" s="40" t="s">
        <v>22</v>
      </c>
      <c r="F46" s="40">
        <v>10.8</v>
      </c>
      <c r="G46" s="40" t="s">
        <v>22</v>
      </c>
      <c r="H46" s="40">
        <v>10.8</v>
      </c>
      <c r="I46" s="40">
        <v>7</v>
      </c>
      <c r="J46" s="40" t="s">
        <v>22</v>
      </c>
      <c r="K46" s="40">
        <v>8</v>
      </c>
      <c r="L46" s="40">
        <v>8</v>
      </c>
      <c r="M46" s="40" t="s">
        <v>22</v>
      </c>
      <c r="N46" s="40">
        <v>8</v>
      </c>
      <c r="O46" s="40" t="s">
        <v>22</v>
      </c>
      <c r="P46" s="40">
        <v>8</v>
      </c>
      <c r="Q46" s="40" t="s">
        <v>22</v>
      </c>
      <c r="R46" s="40" t="s">
        <v>22</v>
      </c>
      <c r="S46" s="40">
        <v>8</v>
      </c>
      <c r="T46" s="40" t="s">
        <v>22</v>
      </c>
      <c r="U46" s="61">
        <v>9.7337367724800785</v>
      </c>
      <c r="V46" s="61">
        <v>9.7337367724800785</v>
      </c>
      <c r="W46" s="40">
        <v>6</v>
      </c>
      <c r="X46" s="41">
        <v>6</v>
      </c>
    </row>
    <row r="47" spans="1:24" x14ac:dyDescent="0.2">
      <c r="A47" s="43">
        <v>101.06747354496017</v>
      </c>
      <c r="B47" s="42">
        <v>72</v>
      </c>
      <c r="C47" s="39" t="s">
        <v>22</v>
      </c>
      <c r="D47" s="40" t="s">
        <v>22</v>
      </c>
      <c r="E47" s="40" t="s">
        <v>22</v>
      </c>
      <c r="F47" s="40">
        <v>10.8</v>
      </c>
      <c r="G47" s="40" t="s">
        <v>22</v>
      </c>
      <c r="H47" s="40">
        <v>10.8</v>
      </c>
      <c r="I47" s="40">
        <v>8</v>
      </c>
      <c r="J47" s="40" t="s">
        <v>22</v>
      </c>
      <c r="K47" s="40">
        <v>8</v>
      </c>
      <c r="L47" s="40">
        <v>8</v>
      </c>
      <c r="M47" s="40" t="s">
        <v>22</v>
      </c>
      <c r="N47" s="40">
        <v>8</v>
      </c>
      <c r="O47" s="40" t="s">
        <v>22</v>
      </c>
      <c r="P47" s="40">
        <v>8</v>
      </c>
      <c r="Q47" s="40" t="s">
        <v>22</v>
      </c>
      <c r="R47" s="40" t="s">
        <v>22</v>
      </c>
      <c r="S47" s="40">
        <v>8</v>
      </c>
      <c r="T47" s="40" t="s">
        <v>22</v>
      </c>
      <c r="U47" s="61">
        <v>9.7337367724800785</v>
      </c>
      <c r="V47" s="61">
        <v>9.7337367724800785</v>
      </c>
      <c r="W47" s="40">
        <v>6</v>
      </c>
      <c r="X47" s="41">
        <v>6</v>
      </c>
    </row>
    <row r="48" spans="1:24" x14ac:dyDescent="0.2">
      <c r="A48" s="43">
        <v>106.06747354496017</v>
      </c>
      <c r="B48" s="42">
        <v>76</v>
      </c>
      <c r="C48" s="39" t="s">
        <v>22</v>
      </c>
      <c r="D48" s="40" t="s">
        <v>22</v>
      </c>
      <c r="E48" s="40" t="s">
        <v>22</v>
      </c>
      <c r="F48" s="40">
        <v>10.8</v>
      </c>
      <c r="G48" s="40" t="s">
        <v>22</v>
      </c>
      <c r="H48" s="40">
        <v>10.8</v>
      </c>
      <c r="I48" s="40">
        <v>8</v>
      </c>
      <c r="J48" s="40" t="s">
        <v>22</v>
      </c>
      <c r="K48" s="40">
        <v>8</v>
      </c>
      <c r="L48" s="40">
        <v>8</v>
      </c>
      <c r="M48" s="40" t="s">
        <v>22</v>
      </c>
      <c r="N48" s="40">
        <v>8</v>
      </c>
      <c r="O48" s="40" t="s">
        <v>22</v>
      </c>
      <c r="P48" s="40">
        <v>8</v>
      </c>
      <c r="Q48" s="40" t="s">
        <v>22</v>
      </c>
      <c r="R48" s="40">
        <v>5</v>
      </c>
      <c r="S48" s="40">
        <v>8</v>
      </c>
      <c r="T48" s="40" t="s">
        <v>22</v>
      </c>
      <c r="U48" s="61">
        <v>9.7337367724800785</v>
      </c>
      <c r="V48" s="61">
        <v>9.7337367724800785</v>
      </c>
      <c r="W48" s="40">
        <v>6</v>
      </c>
      <c r="X48" s="41">
        <v>6</v>
      </c>
    </row>
    <row r="49" spans="1:24" ht="13.5" thickBot="1" x14ac:dyDescent="0.25">
      <c r="A49" s="48">
        <v>107.06747354496017</v>
      </c>
      <c r="B49" s="47">
        <v>77</v>
      </c>
      <c r="C49" s="44" t="s">
        <v>22</v>
      </c>
      <c r="D49" s="45" t="s">
        <v>22</v>
      </c>
      <c r="E49" s="45" t="s">
        <v>22</v>
      </c>
      <c r="F49" s="45">
        <v>10.8</v>
      </c>
      <c r="G49" s="45" t="s">
        <v>22</v>
      </c>
      <c r="H49" s="45">
        <v>10.8</v>
      </c>
      <c r="I49" s="45">
        <v>8</v>
      </c>
      <c r="J49" s="45" t="s">
        <v>22</v>
      </c>
      <c r="K49" s="45">
        <v>8</v>
      </c>
      <c r="L49" s="45">
        <v>8</v>
      </c>
      <c r="M49" s="45" t="s">
        <v>22</v>
      </c>
      <c r="N49" s="45">
        <v>8</v>
      </c>
      <c r="O49" s="45" t="s">
        <v>22</v>
      </c>
      <c r="P49" s="45">
        <v>8</v>
      </c>
      <c r="Q49" s="45" t="s">
        <v>22</v>
      </c>
      <c r="R49" s="45">
        <v>6</v>
      </c>
      <c r="S49" s="45">
        <v>8</v>
      </c>
      <c r="T49" s="45" t="s">
        <v>22</v>
      </c>
      <c r="U49" s="62">
        <v>9.7337367724800785</v>
      </c>
      <c r="V49" s="62">
        <v>9.7337367724800785</v>
      </c>
      <c r="W49" s="45">
        <v>6</v>
      </c>
      <c r="X49" s="46">
        <v>6</v>
      </c>
    </row>
    <row r="50" spans="1:24" x14ac:dyDescent="0.2">
      <c r="A50" s="38">
        <v>108.06747354496017</v>
      </c>
      <c r="B50" s="37">
        <v>78</v>
      </c>
      <c r="C50" s="34" t="s">
        <v>22</v>
      </c>
      <c r="D50" s="35" t="s">
        <v>22</v>
      </c>
      <c r="E50" s="35" t="s">
        <v>22</v>
      </c>
      <c r="F50" s="35">
        <v>10.8</v>
      </c>
      <c r="G50" s="35" t="s">
        <v>22</v>
      </c>
      <c r="H50" s="35">
        <v>10.8</v>
      </c>
      <c r="I50" s="35">
        <v>8</v>
      </c>
      <c r="J50" s="35" t="s">
        <v>22</v>
      </c>
      <c r="K50" s="35">
        <v>8</v>
      </c>
      <c r="L50" s="35">
        <v>8</v>
      </c>
      <c r="M50" s="35" t="s">
        <v>22</v>
      </c>
      <c r="N50" s="35">
        <v>8</v>
      </c>
      <c r="O50" s="35" t="s">
        <v>22</v>
      </c>
      <c r="P50" s="35">
        <v>8</v>
      </c>
      <c r="Q50" s="35" t="s">
        <v>22</v>
      </c>
      <c r="R50" s="35">
        <v>7</v>
      </c>
      <c r="S50" s="35">
        <v>8</v>
      </c>
      <c r="T50" s="35" t="s">
        <v>22</v>
      </c>
      <c r="U50" s="63">
        <v>9.7337367724800785</v>
      </c>
      <c r="V50" s="63">
        <v>9.7337367724800785</v>
      </c>
      <c r="W50" s="35">
        <v>6</v>
      </c>
      <c r="X50" s="36">
        <v>6</v>
      </c>
    </row>
    <row r="51" spans="1:24" x14ac:dyDescent="0.2">
      <c r="A51" s="43">
        <v>109.06747354496017</v>
      </c>
      <c r="B51" s="42">
        <v>79</v>
      </c>
      <c r="C51" s="39" t="s">
        <v>22</v>
      </c>
      <c r="D51" s="40" t="s">
        <v>22</v>
      </c>
      <c r="E51" s="40" t="s">
        <v>22</v>
      </c>
      <c r="F51" s="40">
        <v>10.8</v>
      </c>
      <c r="G51" s="40" t="s">
        <v>22</v>
      </c>
      <c r="H51" s="40">
        <v>10.8</v>
      </c>
      <c r="I51" s="40">
        <v>8</v>
      </c>
      <c r="J51" s="40" t="s">
        <v>22</v>
      </c>
      <c r="K51" s="40">
        <v>8</v>
      </c>
      <c r="L51" s="40">
        <v>8</v>
      </c>
      <c r="M51" s="40" t="s">
        <v>22</v>
      </c>
      <c r="N51" s="40">
        <v>8</v>
      </c>
      <c r="O51" s="40" t="s">
        <v>22</v>
      </c>
      <c r="P51" s="40">
        <v>8</v>
      </c>
      <c r="Q51" s="40" t="s">
        <v>22</v>
      </c>
      <c r="R51" s="40">
        <v>8</v>
      </c>
      <c r="S51" s="40">
        <v>8</v>
      </c>
      <c r="T51" s="40" t="s">
        <v>22</v>
      </c>
      <c r="U51" s="61">
        <v>9.7337367724800785</v>
      </c>
      <c r="V51" s="61">
        <v>9.7337367724800785</v>
      </c>
      <c r="W51" s="40">
        <v>6</v>
      </c>
      <c r="X51" s="41">
        <v>6</v>
      </c>
    </row>
    <row r="52" spans="1:24" x14ac:dyDescent="0.2">
      <c r="A52" s="43">
        <v>114.06747354496017</v>
      </c>
      <c r="B52" s="42">
        <v>83</v>
      </c>
      <c r="C52" s="39" t="s">
        <v>22</v>
      </c>
      <c r="D52" s="40" t="s">
        <v>22</v>
      </c>
      <c r="E52" s="40" t="s">
        <v>22</v>
      </c>
      <c r="F52" s="40">
        <v>10.8</v>
      </c>
      <c r="G52" s="40" t="s">
        <v>22</v>
      </c>
      <c r="H52" s="40">
        <v>10.8</v>
      </c>
      <c r="I52" s="40">
        <v>8</v>
      </c>
      <c r="J52" s="40" t="s">
        <v>22</v>
      </c>
      <c r="K52" s="40">
        <v>8</v>
      </c>
      <c r="L52" s="40">
        <v>8</v>
      </c>
      <c r="M52" s="40" t="s">
        <v>22</v>
      </c>
      <c r="N52" s="40">
        <v>8</v>
      </c>
      <c r="O52" s="40">
        <v>5</v>
      </c>
      <c r="P52" s="40">
        <v>8</v>
      </c>
      <c r="Q52" s="40" t="s">
        <v>22</v>
      </c>
      <c r="R52" s="40">
        <v>8</v>
      </c>
      <c r="S52" s="40">
        <v>8</v>
      </c>
      <c r="T52" s="40" t="s">
        <v>22</v>
      </c>
      <c r="U52" s="61">
        <v>9.7337367724800785</v>
      </c>
      <c r="V52" s="61">
        <v>9.7337367724800785</v>
      </c>
      <c r="W52" s="40">
        <v>6</v>
      </c>
      <c r="X52" s="41">
        <v>6</v>
      </c>
    </row>
    <row r="53" spans="1:24" x14ac:dyDescent="0.2">
      <c r="A53" s="43">
        <v>115.06747354496017</v>
      </c>
      <c r="B53" s="42">
        <v>84</v>
      </c>
      <c r="C53" s="39" t="s">
        <v>22</v>
      </c>
      <c r="D53" s="40" t="s">
        <v>22</v>
      </c>
      <c r="E53" s="40" t="s">
        <v>22</v>
      </c>
      <c r="F53" s="40">
        <v>10.8</v>
      </c>
      <c r="G53" s="40" t="s">
        <v>22</v>
      </c>
      <c r="H53" s="40">
        <v>10.8</v>
      </c>
      <c r="I53" s="40">
        <v>8</v>
      </c>
      <c r="J53" s="40" t="s">
        <v>22</v>
      </c>
      <c r="K53" s="40">
        <v>8</v>
      </c>
      <c r="L53" s="40">
        <v>8</v>
      </c>
      <c r="M53" s="40" t="s">
        <v>22</v>
      </c>
      <c r="N53" s="40">
        <v>8</v>
      </c>
      <c r="O53" s="40">
        <v>6</v>
      </c>
      <c r="P53" s="40">
        <v>8</v>
      </c>
      <c r="Q53" s="40" t="s">
        <v>22</v>
      </c>
      <c r="R53" s="40">
        <v>8</v>
      </c>
      <c r="S53" s="40">
        <v>8</v>
      </c>
      <c r="T53" s="40" t="s">
        <v>22</v>
      </c>
      <c r="U53" s="61">
        <v>9.7337367724800785</v>
      </c>
      <c r="V53" s="61">
        <v>9.7337367724800785</v>
      </c>
      <c r="W53" s="40">
        <v>6</v>
      </c>
      <c r="X53" s="41">
        <v>6</v>
      </c>
    </row>
    <row r="54" spans="1:24" ht="13.5" thickBot="1" x14ac:dyDescent="0.25">
      <c r="A54" s="48">
        <v>116.06747354496017</v>
      </c>
      <c r="B54" s="47">
        <v>85</v>
      </c>
      <c r="C54" s="44" t="s">
        <v>22</v>
      </c>
      <c r="D54" s="45" t="s">
        <v>22</v>
      </c>
      <c r="E54" s="45" t="s">
        <v>22</v>
      </c>
      <c r="F54" s="45">
        <v>10.8</v>
      </c>
      <c r="G54" s="45" t="s">
        <v>22</v>
      </c>
      <c r="H54" s="45">
        <v>10.8</v>
      </c>
      <c r="I54" s="45">
        <v>8</v>
      </c>
      <c r="J54" s="45" t="s">
        <v>22</v>
      </c>
      <c r="K54" s="45">
        <v>8</v>
      </c>
      <c r="L54" s="45">
        <v>8</v>
      </c>
      <c r="M54" s="45" t="s">
        <v>22</v>
      </c>
      <c r="N54" s="45">
        <v>8</v>
      </c>
      <c r="O54" s="45">
        <v>7</v>
      </c>
      <c r="P54" s="45">
        <v>8</v>
      </c>
      <c r="Q54" s="45" t="s">
        <v>22</v>
      </c>
      <c r="R54" s="45">
        <v>8</v>
      </c>
      <c r="S54" s="45">
        <v>8</v>
      </c>
      <c r="T54" s="45" t="s">
        <v>22</v>
      </c>
      <c r="U54" s="62">
        <v>9.7337367724800785</v>
      </c>
      <c r="V54" s="62">
        <v>9.7337367724800785</v>
      </c>
      <c r="W54" s="45">
        <v>6</v>
      </c>
      <c r="X54" s="46">
        <v>6</v>
      </c>
    </row>
    <row r="55" spans="1:24" x14ac:dyDescent="0.2">
      <c r="A55" s="38">
        <v>117.06747354496017</v>
      </c>
      <c r="B55" s="37">
        <v>86</v>
      </c>
      <c r="C55" s="34" t="s">
        <v>22</v>
      </c>
      <c r="D55" s="35" t="s">
        <v>22</v>
      </c>
      <c r="E55" s="35" t="s">
        <v>22</v>
      </c>
      <c r="F55" s="35">
        <v>10.8</v>
      </c>
      <c r="G55" s="35" t="s">
        <v>22</v>
      </c>
      <c r="H55" s="35">
        <v>10.8</v>
      </c>
      <c r="I55" s="35">
        <v>8</v>
      </c>
      <c r="J55" s="35" t="s">
        <v>22</v>
      </c>
      <c r="K55" s="35">
        <v>8</v>
      </c>
      <c r="L55" s="35">
        <v>8</v>
      </c>
      <c r="M55" s="35" t="s">
        <v>22</v>
      </c>
      <c r="N55" s="35">
        <v>8</v>
      </c>
      <c r="O55" s="35">
        <v>8</v>
      </c>
      <c r="P55" s="35">
        <v>8</v>
      </c>
      <c r="Q55" s="35" t="s">
        <v>22</v>
      </c>
      <c r="R55" s="35">
        <v>8</v>
      </c>
      <c r="S55" s="35">
        <v>8</v>
      </c>
      <c r="T55" s="35" t="s">
        <v>22</v>
      </c>
      <c r="U55" s="63">
        <v>9.7337367724800785</v>
      </c>
      <c r="V55" s="63">
        <v>9.7337367724800785</v>
      </c>
      <c r="W55" s="35">
        <v>6</v>
      </c>
      <c r="X55" s="36">
        <v>6</v>
      </c>
    </row>
    <row r="56" spans="1:24" x14ac:dyDescent="0.2">
      <c r="A56" s="43">
        <v>122.06747354496017</v>
      </c>
      <c r="B56" s="42">
        <v>90</v>
      </c>
      <c r="C56" s="39" t="s">
        <v>22</v>
      </c>
      <c r="D56" s="40" t="s">
        <v>22</v>
      </c>
      <c r="E56" s="40" t="s">
        <v>22</v>
      </c>
      <c r="F56" s="40">
        <v>10.8</v>
      </c>
      <c r="G56" s="40" t="s">
        <v>22</v>
      </c>
      <c r="H56" s="40">
        <v>10.8</v>
      </c>
      <c r="I56" s="40">
        <v>8</v>
      </c>
      <c r="J56" s="40" t="s">
        <v>22</v>
      </c>
      <c r="K56" s="40">
        <v>8</v>
      </c>
      <c r="L56" s="40">
        <v>8</v>
      </c>
      <c r="M56" s="40">
        <v>5</v>
      </c>
      <c r="N56" s="40">
        <v>8</v>
      </c>
      <c r="O56" s="40">
        <v>8</v>
      </c>
      <c r="P56" s="40">
        <v>8</v>
      </c>
      <c r="Q56" s="40" t="s">
        <v>22</v>
      </c>
      <c r="R56" s="40">
        <v>8</v>
      </c>
      <c r="S56" s="40">
        <v>8</v>
      </c>
      <c r="T56" s="40" t="s">
        <v>22</v>
      </c>
      <c r="U56" s="61">
        <v>9.7337367724800785</v>
      </c>
      <c r="V56" s="61">
        <v>9.7337367724800785</v>
      </c>
      <c r="W56" s="40">
        <v>6</v>
      </c>
      <c r="X56" s="41">
        <v>6</v>
      </c>
    </row>
    <row r="57" spans="1:24" x14ac:dyDescent="0.2">
      <c r="A57" s="43">
        <v>123.06747354496017</v>
      </c>
      <c r="B57" s="42">
        <v>91</v>
      </c>
      <c r="C57" s="39" t="s">
        <v>22</v>
      </c>
      <c r="D57" s="40" t="s">
        <v>22</v>
      </c>
      <c r="E57" s="40" t="s">
        <v>22</v>
      </c>
      <c r="F57" s="40">
        <v>10.8</v>
      </c>
      <c r="G57" s="40" t="s">
        <v>22</v>
      </c>
      <c r="H57" s="40">
        <v>10.8</v>
      </c>
      <c r="I57" s="40">
        <v>8</v>
      </c>
      <c r="J57" s="40" t="s">
        <v>22</v>
      </c>
      <c r="K57" s="40">
        <v>8</v>
      </c>
      <c r="L57" s="40">
        <v>8</v>
      </c>
      <c r="M57" s="40">
        <v>6</v>
      </c>
      <c r="N57" s="40">
        <v>8</v>
      </c>
      <c r="O57" s="40">
        <v>8</v>
      </c>
      <c r="P57" s="40">
        <v>8</v>
      </c>
      <c r="Q57" s="40" t="s">
        <v>22</v>
      </c>
      <c r="R57" s="40">
        <v>8</v>
      </c>
      <c r="S57" s="40">
        <v>8</v>
      </c>
      <c r="T57" s="40" t="s">
        <v>22</v>
      </c>
      <c r="U57" s="61">
        <v>9.7337367724800785</v>
      </c>
      <c r="V57" s="61">
        <v>9.7337367724800785</v>
      </c>
      <c r="W57" s="40">
        <v>6</v>
      </c>
      <c r="X57" s="41">
        <v>6</v>
      </c>
    </row>
    <row r="58" spans="1:24" x14ac:dyDescent="0.2">
      <c r="A58" s="43">
        <v>124.06747354496017</v>
      </c>
      <c r="B58" s="42">
        <v>92</v>
      </c>
      <c r="C58" s="39" t="s">
        <v>22</v>
      </c>
      <c r="D58" s="40" t="s">
        <v>22</v>
      </c>
      <c r="E58" s="40" t="s">
        <v>22</v>
      </c>
      <c r="F58" s="40">
        <v>10.8</v>
      </c>
      <c r="G58" s="40" t="s">
        <v>22</v>
      </c>
      <c r="H58" s="40">
        <v>10.8</v>
      </c>
      <c r="I58" s="40">
        <v>8</v>
      </c>
      <c r="J58" s="40" t="s">
        <v>22</v>
      </c>
      <c r="K58" s="40">
        <v>8</v>
      </c>
      <c r="L58" s="40">
        <v>8</v>
      </c>
      <c r="M58" s="40">
        <v>7</v>
      </c>
      <c r="N58" s="40">
        <v>8</v>
      </c>
      <c r="O58" s="40">
        <v>8</v>
      </c>
      <c r="P58" s="40">
        <v>8</v>
      </c>
      <c r="Q58" s="40" t="s">
        <v>22</v>
      </c>
      <c r="R58" s="40">
        <v>8</v>
      </c>
      <c r="S58" s="40">
        <v>8</v>
      </c>
      <c r="T58" s="40" t="s">
        <v>22</v>
      </c>
      <c r="U58" s="61">
        <v>9.7337367724800785</v>
      </c>
      <c r="V58" s="61">
        <v>9.7337367724800785</v>
      </c>
      <c r="W58" s="40">
        <v>6</v>
      </c>
      <c r="X58" s="41">
        <v>6</v>
      </c>
    </row>
    <row r="59" spans="1:24" ht="13.5" thickBot="1" x14ac:dyDescent="0.25">
      <c r="A59" s="48">
        <v>125.06747354496017</v>
      </c>
      <c r="B59" s="47">
        <v>93</v>
      </c>
      <c r="C59" s="44" t="s">
        <v>22</v>
      </c>
      <c r="D59" s="45" t="s">
        <v>22</v>
      </c>
      <c r="E59" s="45" t="s">
        <v>22</v>
      </c>
      <c r="F59" s="45">
        <v>10.8</v>
      </c>
      <c r="G59" s="45" t="s">
        <v>22</v>
      </c>
      <c r="H59" s="45">
        <v>10.8</v>
      </c>
      <c r="I59" s="45">
        <v>8</v>
      </c>
      <c r="J59" s="45" t="s">
        <v>22</v>
      </c>
      <c r="K59" s="45">
        <v>8</v>
      </c>
      <c r="L59" s="45">
        <v>8</v>
      </c>
      <c r="M59" s="45">
        <v>8</v>
      </c>
      <c r="N59" s="45">
        <v>8</v>
      </c>
      <c r="O59" s="45">
        <v>8</v>
      </c>
      <c r="P59" s="45">
        <v>8</v>
      </c>
      <c r="Q59" s="45" t="s">
        <v>22</v>
      </c>
      <c r="R59" s="45">
        <v>8</v>
      </c>
      <c r="S59" s="45">
        <v>8</v>
      </c>
      <c r="T59" s="45" t="s">
        <v>22</v>
      </c>
      <c r="U59" s="62">
        <v>9.7337367724800785</v>
      </c>
      <c r="V59" s="62">
        <v>9.7337367724800785</v>
      </c>
      <c r="W59" s="45">
        <v>6</v>
      </c>
      <c r="X59" s="46">
        <v>6</v>
      </c>
    </row>
    <row r="60" spans="1:24" x14ac:dyDescent="0.2">
      <c r="A60" s="38">
        <v>126.06747354496017</v>
      </c>
      <c r="B60" s="37">
        <v>94</v>
      </c>
      <c r="C60" s="34" t="s">
        <v>22</v>
      </c>
      <c r="D60" s="35" t="s">
        <v>22</v>
      </c>
      <c r="E60" s="35" t="s">
        <v>22</v>
      </c>
      <c r="F60" s="35">
        <v>10.8</v>
      </c>
      <c r="G60" s="35" t="s">
        <v>22</v>
      </c>
      <c r="H60" s="35">
        <v>10.8</v>
      </c>
      <c r="I60" s="35">
        <v>9</v>
      </c>
      <c r="J60" s="35" t="s">
        <v>22</v>
      </c>
      <c r="K60" s="35">
        <v>8</v>
      </c>
      <c r="L60" s="35">
        <v>8</v>
      </c>
      <c r="M60" s="35">
        <v>8</v>
      </c>
      <c r="N60" s="35">
        <v>8</v>
      </c>
      <c r="O60" s="35">
        <v>8</v>
      </c>
      <c r="P60" s="35">
        <v>8</v>
      </c>
      <c r="Q60" s="35" t="s">
        <v>22</v>
      </c>
      <c r="R60" s="35">
        <v>8</v>
      </c>
      <c r="S60" s="35">
        <v>8</v>
      </c>
      <c r="T60" s="35" t="s">
        <v>22</v>
      </c>
      <c r="U60" s="63">
        <v>9.7337367724800785</v>
      </c>
      <c r="V60" s="63">
        <v>9.7337367724800785</v>
      </c>
      <c r="W60" s="35">
        <v>6</v>
      </c>
      <c r="X60" s="36">
        <v>6</v>
      </c>
    </row>
    <row r="61" spans="1:24" x14ac:dyDescent="0.2">
      <c r="A61" s="43">
        <v>126.96747354496017</v>
      </c>
      <c r="B61" s="42">
        <v>95</v>
      </c>
      <c r="C61" s="39" t="s">
        <v>22</v>
      </c>
      <c r="D61" s="40" t="s">
        <v>22</v>
      </c>
      <c r="E61" s="40" t="s">
        <v>22</v>
      </c>
      <c r="F61" s="40">
        <v>10.8</v>
      </c>
      <c r="G61" s="40" t="s">
        <v>22</v>
      </c>
      <c r="H61" s="40">
        <v>10.8</v>
      </c>
      <c r="I61" s="40">
        <v>9.9</v>
      </c>
      <c r="J61" s="40" t="s">
        <v>22</v>
      </c>
      <c r="K61" s="40">
        <v>8</v>
      </c>
      <c r="L61" s="40">
        <v>8</v>
      </c>
      <c r="M61" s="40">
        <v>8</v>
      </c>
      <c r="N61" s="40">
        <v>8</v>
      </c>
      <c r="O61" s="40">
        <v>8</v>
      </c>
      <c r="P61" s="40">
        <v>8</v>
      </c>
      <c r="Q61" s="40" t="s">
        <v>22</v>
      </c>
      <c r="R61" s="40">
        <v>8</v>
      </c>
      <c r="S61" s="40">
        <v>8</v>
      </c>
      <c r="T61" s="40" t="s">
        <v>22</v>
      </c>
      <c r="U61" s="61">
        <v>9.7337367724800785</v>
      </c>
      <c r="V61" s="61">
        <v>9.7337367724800785</v>
      </c>
      <c r="W61" s="40">
        <v>6</v>
      </c>
      <c r="X61" s="41">
        <v>6</v>
      </c>
    </row>
    <row r="62" spans="1:24" x14ac:dyDescent="0.2">
      <c r="A62" s="43">
        <v>127.86747354496018</v>
      </c>
      <c r="B62" s="42">
        <v>96</v>
      </c>
      <c r="C62" s="39" t="s">
        <v>22</v>
      </c>
      <c r="D62" s="40" t="s">
        <v>22</v>
      </c>
      <c r="E62" s="40" t="s">
        <v>22</v>
      </c>
      <c r="F62" s="40">
        <v>10.8</v>
      </c>
      <c r="G62" s="40" t="s">
        <v>22</v>
      </c>
      <c r="H62" s="40">
        <v>10.8</v>
      </c>
      <c r="I62" s="40">
        <v>10.8</v>
      </c>
      <c r="J62" s="40" t="s">
        <v>22</v>
      </c>
      <c r="K62" s="40">
        <v>8</v>
      </c>
      <c r="L62" s="40">
        <v>8</v>
      </c>
      <c r="M62" s="40">
        <v>8</v>
      </c>
      <c r="N62" s="40">
        <v>8</v>
      </c>
      <c r="O62" s="40">
        <v>8</v>
      </c>
      <c r="P62" s="40">
        <v>8</v>
      </c>
      <c r="Q62" s="40" t="s">
        <v>22</v>
      </c>
      <c r="R62" s="40">
        <v>8</v>
      </c>
      <c r="S62" s="40">
        <v>8</v>
      </c>
      <c r="T62" s="40" t="s">
        <v>22</v>
      </c>
      <c r="U62" s="61">
        <v>9.7337367724800785</v>
      </c>
      <c r="V62" s="61">
        <v>9.7337367724800785</v>
      </c>
      <c r="W62" s="40">
        <v>6</v>
      </c>
      <c r="X62" s="41">
        <v>6</v>
      </c>
    </row>
    <row r="63" spans="1:24" x14ac:dyDescent="0.2">
      <c r="A63" s="43">
        <v>128.86747354496018</v>
      </c>
      <c r="B63" s="42">
        <v>97</v>
      </c>
      <c r="C63" s="39" t="s">
        <v>22</v>
      </c>
      <c r="D63" s="40" t="s">
        <v>22</v>
      </c>
      <c r="E63" s="40" t="s">
        <v>22</v>
      </c>
      <c r="F63" s="40">
        <v>10.8</v>
      </c>
      <c r="G63" s="40" t="s">
        <v>22</v>
      </c>
      <c r="H63" s="40">
        <v>10.8</v>
      </c>
      <c r="I63" s="40">
        <v>10.8</v>
      </c>
      <c r="J63" s="40" t="s">
        <v>22</v>
      </c>
      <c r="K63" s="40">
        <v>8</v>
      </c>
      <c r="L63" s="40">
        <v>8</v>
      </c>
      <c r="M63" s="40">
        <v>8</v>
      </c>
      <c r="N63" s="40">
        <v>8</v>
      </c>
      <c r="O63" s="40">
        <v>8</v>
      </c>
      <c r="P63" s="40">
        <v>8</v>
      </c>
      <c r="Q63" s="40" t="s">
        <v>22</v>
      </c>
      <c r="R63" s="40">
        <v>8</v>
      </c>
      <c r="S63" s="40">
        <v>8</v>
      </c>
      <c r="T63" s="40" t="s">
        <v>22</v>
      </c>
      <c r="U63" s="61">
        <v>9.7337367724800785</v>
      </c>
      <c r="V63" s="61">
        <v>9.7337367724800785</v>
      </c>
      <c r="W63" s="40">
        <v>7</v>
      </c>
      <c r="X63" s="41">
        <v>6</v>
      </c>
    </row>
    <row r="64" spans="1:24" ht="13.5" thickBot="1" x14ac:dyDescent="0.25">
      <c r="A64" s="48">
        <v>129.86747354496018</v>
      </c>
      <c r="B64" s="47">
        <v>98</v>
      </c>
      <c r="C64" s="44" t="s">
        <v>22</v>
      </c>
      <c r="D64" s="45" t="s">
        <v>22</v>
      </c>
      <c r="E64" s="45" t="s">
        <v>22</v>
      </c>
      <c r="F64" s="45">
        <v>10.8</v>
      </c>
      <c r="G64" s="45" t="s">
        <v>22</v>
      </c>
      <c r="H64" s="45">
        <v>10.8</v>
      </c>
      <c r="I64" s="45">
        <v>10.8</v>
      </c>
      <c r="J64" s="45" t="s">
        <v>22</v>
      </c>
      <c r="K64" s="45">
        <v>8</v>
      </c>
      <c r="L64" s="45">
        <v>8</v>
      </c>
      <c r="M64" s="45">
        <v>8</v>
      </c>
      <c r="N64" s="45">
        <v>8</v>
      </c>
      <c r="O64" s="45">
        <v>8</v>
      </c>
      <c r="P64" s="45">
        <v>8</v>
      </c>
      <c r="Q64" s="45" t="s">
        <v>22</v>
      </c>
      <c r="R64" s="45">
        <v>8</v>
      </c>
      <c r="S64" s="45">
        <v>8</v>
      </c>
      <c r="T64" s="45" t="s">
        <v>22</v>
      </c>
      <c r="U64" s="62">
        <v>9.7337367724800785</v>
      </c>
      <c r="V64" s="62">
        <v>9.7337367724800785</v>
      </c>
      <c r="W64" s="45">
        <v>8</v>
      </c>
      <c r="X64" s="46">
        <v>6</v>
      </c>
    </row>
    <row r="65" spans="1:24" x14ac:dyDescent="0.2">
      <c r="A65" s="38">
        <v>130.86747354496018</v>
      </c>
      <c r="B65" s="37">
        <v>99</v>
      </c>
      <c r="C65" s="34" t="s">
        <v>22</v>
      </c>
      <c r="D65" s="35" t="s">
        <v>22</v>
      </c>
      <c r="E65" s="35" t="s">
        <v>22</v>
      </c>
      <c r="F65" s="35">
        <v>10.8</v>
      </c>
      <c r="G65" s="35" t="s">
        <v>22</v>
      </c>
      <c r="H65" s="35">
        <v>10.8</v>
      </c>
      <c r="I65" s="35">
        <v>10.8</v>
      </c>
      <c r="J65" s="35" t="s">
        <v>22</v>
      </c>
      <c r="K65" s="35">
        <v>8</v>
      </c>
      <c r="L65" s="35">
        <v>8</v>
      </c>
      <c r="M65" s="35">
        <v>8</v>
      </c>
      <c r="N65" s="35">
        <v>8</v>
      </c>
      <c r="O65" s="35">
        <v>8</v>
      </c>
      <c r="P65" s="35">
        <v>8</v>
      </c>
      <c r="Q65" s="35" t="s">
        <v>22</v>
      </c>
      <c r="R65" s="35">
        <v>8</v>
      </c>
      <c r="S65" s="35">
        <v>8</v>
      </c>
      <c r="T65" s="35" t="s">
        <v>22</v>
      </c>
      <c r="U65" s="63">
        <v>9.7337367724800785</v>
      </c>
      <c r="V65" s="63">
        <v>9.7337367724800785</v>
      </c>
      <c r="W65" s="35">
        <v>8</v>
      </c>
      <c r="X65" s="36">
        <v>7</v>
      </c>
    </row>
    <row r="66" spans="1:24" x14ac:dyDescent="0.2">
      <c r="A66" s="43">
        <v>131.86747354496018</v>
      </c>
      <c r="B66" s="42">
        <v>100</v>
      </c>
      <c r="C66" s="39" t="s">
        <v>22</v>
      </c>
      <c r="D66" s="40" t="s">
        <v>22</v>
      </c>
      <c r="E66" s="40" t="s">
        <v>22</v>
      </c>
      <c r="F66" s="40">
        <v>10.8</v>
      </c>
      <c r="G66" s="40" t="s">
        <v>22</v>
      </c>
      <c r="H66" s="40">
        <v>10.8</v>
      </c>
      <c r="I66" s="40">
        <v>10.8</v>
      </c>
      <c r="J66" s="40" t="s">
        <v>22</v>
      </c>
      <c r="K66" s="40">
        <v>8</v>
      </c>
      <c r="L66" s="40">
        <v>8</v>
      </c>
      <c r="M66" s="40">
        <v>8</v>
      </c>
      <c r="N66" s="40">
        <v>8</v>
      </c>
      <c r="O66" s="40">
        <v>8</v>
      </c>
      <c r="P66" s="40">
        <v>8</v>
      </c>
      <c r="Q66" s="40" t="s">
        <v>22</v>
      </c>
      <c r="R66" s="40">
        <v>8</v>
      </c>
      <c r="S66" s="40">
        <v>8</v>
      </c>
      <c r="T66" s="40" t="s">
        <v>22</v>
      </c>
      <c r="U66" s="61">
        <v>9.7337367724800785</v>
      </c>
      <c r="V66" s="61">
        <v>9.7337367724800785</v>
      </c>
      <c r="W66" s="40">
        <v>8</v>
      </c>
      <c r="X66" s="41">
        <v>8</v>
      </c>
    </row>
    <row r="67" spans="1:24" x14ac:dyDescent="0.2">
      <c r="A67" s="43">
        <v>132.76747354496015</v>
      </c>
      <c r="B67" s="42">
        <v>101</v>
      </c>
      <c r="C67" s="39" t="s">
        <v>22</v>
      </c>
      <c r="D67" s="40" t="s">
        <v>22</v>
      </c>
      <c r="E67" s="40" t="s">
        <v>22</v>
      </c>
      <c r="F67" s="40">
        <v>11.7</v>
      </c>
      <c r="G67" s="40" t="s">
        <v>22</v>
      </c>
      <c r="H67" s="40">
        <v>10.8</v>
      </c>
      <c r="I67" s="40">
        <v>10.8</v>
      </c>
      <c r="J67" s="40" t="s">
        <v>22</v>
      </c>
      <c r="K67" s="40">
        <v>8</v>
      </c>
      <c r="L67" s="40">
        <v>8</v>
      </c>
      <c r="M67" s="40">
        <v>8</v>
      </c>
      <c r="N67" s="40">
        <v>8</v>
      </c>
      <c r="O67" s="40">
        <v>8</v>
      </c>
      <c r="P67" s="40">
        <v>8</v>
      </c>
      <c r="Q67" s="40" t="s">
        <v>22</v>
      </c>
      <c r="R67" s="40">
        <v>8</v>
      </c>
      <c r="S67" s="40">
        <v>8</v>
      </c>
      <c r="T67" s="40" t="s">
        <v>22</v>
      </c>
      <c r="U67" s="61">
        <v>9.7337367724800785</v>
      </c>
      <c r="V67" s="61">
        <v>9.7337367724800785</v>
      </c>
      <c r="W67" s="40">
        <v>8</v>
      </c>
      <c r="X67" s="41">
        <v>8</v>
      </c>
    </row>
    <row r="68" spans="1:24" x14ac:dyDescent="0.2">
      <c r="A68" s="43">
        <v>133.66747354496016</v>
      </c>
      <c r="B68" s="42">
        <v>102</v>
      </c>
      <c r="C68" s="39" t="s">
        <v>22</v>
      </c>
      <c r="D68" s="40" t="s">
        <v>22</v>
      </c>
      <c r="E68" s="40" t="s">
        <v>22</v>
      </c>
      <c r="F68" s="40">
        <v>11.7</v>
      </c>
      <c r="G68" s="40" t="s">
        <v>22</v>
      </c>
      <c r="H68" s="40">
        <v>11.7</v>
      </c>
      <c r="I68" s="40">
        <v>10.8</v>
      </c>
      <c r="J68" s="40" t="s">
        <v>22</v>
      </c>
      <c r="K68" s="40">
        <v>8</v>
      </c>
      <c r="L68" s="40">
        <v>8</v>
      </c>
      <c r="M68" s="40">
        <v>8</v>
      </c>
      <c r="N68" s="40">
        <v>8</v>
      </c>
      <c r="O68" s="40">
        <v>8</v>
      </c>
      <c r="P68" s="40">
        <v>8</v>
      </c>
      <c r="Q68" s="40" t="s">
        <v>22</v>
      </c>
      <c r="R68" s="40">
        <v>8</v>
      </c>
      <c r="S68" s="40">
        <v>8</v>
      </c>
      <c r="T68" s="40" t="s">
        <v>22</v>
      </c>
      <c r="U68" s="61">
        <v>9.7337367724800785</v>
      </c>
      <c r="V68" s="61">
        <v>9.7337367724800785</v>
      </c>
      <c r="W68" s="40">
        <v>8</v>
      </c>
      <c r="X68" s="41">
        <v>8</v>
      </c>
    </row>
    <row r="69" spans="1:24" ht="13.5" thickBot="1" x14ac:dyDescent="0.25">
      <c r="A69" s="48">
        <v>134.56747354496017</v>
      </c>
      <c r="B69" s="47">
        <v>103</v>
      </c>
      <c r="C69" s="44" t="s">
        <v>22</v>
      </c>
      <c r="D69" s="45" t="s">
        <v>22</v>
      </c>
      <c r="E69" s="45" t="s">
        <v>22</v>
      </c>
      <c r="F69" s="45">
        <v>11.7</v>
      </c>
      <c r="G69" s="45" t="s">
        <v>22</v>
      </c>
      <c r="H69" s="45">
        <v>11.7</v>
      </c>
      <c r="I69" s="45">
        <v>11.7</v>
      </c>
      <c r="J69" s="45" t="s">
        <v>22</v>
      </c>
      <c r="K69" s="45">
        <v>8</v>
      </c>
      <c r="L69" s="45">
        <v>8</v>
      </c>
      <c r="M69" s="45">
        <v>8</v>
      </c>
      <c r="N69" s="45">
        <v>8</v>
      </c>
      <c r="O69" s="45">
        <v>8</v>
      </c>
      <c r="P69" s="45">
        <v>8</v>
      </c>
      <c r="Q69" s="45" t="s">
        <v>22</v>
      </c>
      <c r="R69" s="45">
        <v>8</v>
      </c>
      <c r="S69" s="45">
        <v>8</v>
      </c>
      <c r="T69" s="45" t="s">
        <v>22</v>
      </c>
      <c r="U69" s="62">
        <v>9.7337367724800785</v>
      </c>
      <c r="V69" s="62">
        <v>9.7337367724800785</v>
      </c>
      <c r="W69" s="45">
        <v>8</v>
      </c>
      <c r="X69" s="46">
        <v>8</v>
      </c>
    </row>
    <row r="70" spans="1:24" x14ac:dyDescent="0.2">
      <c r="A70" s="38">
        <v>135.56747354496017</v>
      </c>
      <c r="B70" s="37">
        <v>104</v>
      </c>
      <c r="C70" s="34" t="s">
        <v>22</v>
      </c>
      <c r="D70" s="35" t="s">
        <v>22</v>
      </c>
      <c r="E70" s="35" t="s">
        <v>22</v>
      </c>
      <c r="F70" s="35">
        <v>11.7</v>
      </c>
      <c r="G70" s="35" t="s">
        <v>22</v>
      </c>
      <c r="H70" s="35">
        <v>11.7</v>
      </c>
      <c r="I70" s="35">
        <v>11.7</v>
      </c>
      <c r="J70" s="35" t="s">
        <v>22</v>
      </c>
      <c r="K70" s="35">
        <v>8</v>
      </c>
      <c r="L70" s="35">
        <v>8</v>
      </c>
      <c r="M70" s="35">
        <v>8</v>
      </c>
      <c r="N70" s="35">
        <v>8</v>
      </c>
      <c r="O70" s="35">
        <v>8</v>
      </c>
      <c r="P70" s="35">
        <v>8</v>
      </c>
      <c r="Q70" s="35" t="s">
        <v>22</v>
      </c>
      <c r="R70" s="35">
        <v>8</v>
      </c>
      <c r="S70" s="35">
        <v>9</v>
      </c>
      <c r="T70" s="35" t="s">
        <v>22</v>
      </c>
      <c r="U70" s="63">
        <v>9.7337367724800785</v>
      </c>
      <c r="V70" s="63">
        <v>9.7337367724800785</v>
      </c>
      <c r="W70" s="35">
        <v>8</v>
      </c>
      <c r="X70" s="36">
        <v>8</v>
      </c>
    </row>
    <row r="71" spans="1:24" x14ac:dyDescent="0.2">
      <c r="A71" s="43">
        <v>136.56747354496017</v>
      </c>
      <c r="B71" s="42">
        <v>105</v>
      </c>
      <c r="C71" s="39" t="s">
        <v>22</v>
      </c>
      <c r="D71" s="40" t="s">
        <v>22</v>
      </c>
      <c r="E71" s="40" t="s">
        <v>22</v>
      </c>
      <c r="F71" s="40">
        <v>11.7</v>
      </c>
      <c r="G71" s="40" t="s">
        <v>22</v>
      </c>
      <c r="H71" s="40">
        <v>11.7</v>
      </c>
      <c r="I71" s="40">
        <v>11.7</v>
      </c>
      <c r="J71" s="40" t="s">
        <v>22</v>
      </c>
      <c r="K71" s="40">
        <v>8</v>
      </c>
      <c r="L71" s="40">
        <v>8</v>
      </c>
      <c r="M71" s="40">
        <v>8</v>
      </c>
      <c r="N71" s="40">
        <v>8</v>
      </c>
      <c r="O71" s="40">
        <v>8</v>
      </c>
      <c r="P71" s="40">
        <v>8</v>
      </c>
      <c r="Q71" s="40" t="s">
        <v>22</v>
      </c>
      <c r="R71" s="40">
        <v>9</v>
      </c>
      <c r="S71" s="40">
        <v>9</v>
      </c>
      <c r="T71" s="40" t="s">
        <v>22</v>
      </c>
      <c r="U71" s="61">
        <v>9.7337367724800785</v>
      </c>
      <c r="V71" s="61">
        <v>9.7337367724800785</v>
      </c>
      <c r="W71" s="40">
        <v>8</v>
      </c>
      <c r="X71" s="41">
        <v>8</v>
      </c>
    </row>
    <row r="72" spans="1:24" x14ac:dyDescent="0.2">
      <c r="A72" s="43">
        <v>137.56747354496017</v>
      </c>
      <c r="B72" s="42">
        <v>106</v>
      </c>
      <c r="C72" s="39" t="s">
        <v>22</v>
      </c>
      <c r="D72" s="40" t="s">
        <v>22</v>
      </c>
      <c r="E72" s="40" t="s">
        <v>22</v>
      </c>
      <c r="F72" s="40">
        <v>11.7</v>
      </c>
      <c r="G72" s="40" t="s">
        <v>22</v>
      </c>
      <c r="H72" s="40">
        <v>11.7</v>
      </c>
      <c r="I72" s="40">
        <v>11.7</v>
      </c>
      <c r="J72" s="40" t="s">
        <v>22</v>
      </c>
      <c r="K72" s="40">
        <v>9</v>
      </c>
      <c r="L72" s="40">
        <v>8</v>
      </c>
      <c r="M72" s="40">
        <v>8</v>
      </c>
      <c r="N72" s="40">
        <v>8</v>
      </c>
      <c r="O72" s="40">
        <v>8</v>
      </c>
      <c r="P72" s="40">
        <v>8</v>
      </c>
      <c r="Q72" s="40" t="s">
        <v>22</v>
      </c>
      <c r="R72" s="40">
        <v>9</v>
      </c>
      <c r="S72" s="40">
        <v>9</v>
      </c>
      <c r="T72" s="40" t="s">
        <v>22</v>
      </c>
      <c r="U72" s="61">
        <v>9.7337367724800785</v>
      </c>
      <c r="V72" s="61">
        <v>9.7337367724800785</v>
      </c>
      <c r="W72" s="40">
        <v>8</v>
      </c>
      <c r="X72" s="41">
        <v>8</v>
      </c>
    </row>
    <row r="73" spans="1:24" x14ac:dyDescent="0.2">
      <c r="A73" s="43">
        <v>139.56747354496017</v>
      </c>
      <c r="B73" s="42">
        <v>108</v>
      </c>
      <c r="C73" s="39" t="s">
        <v>22</v>
      </c>
      <c r="D73" s="40" t="s">
        <v>22</v>
      </c>
      <c r="E73" s="40" t="s">
        <v>22</v>
      </c>
      <c r="F73" s="40">
        <v>11.7</v>
      </c>
      <c r="G73" s="40" t="s">
        <v>22</v>
      </c>
      <c r="H73" s="40">
        <v>11.7</v>
      </c>
      <c r="I73" s="40">
        <v>11.7</v>
      </c>
      <c r="J73" s="40" t="s">
        <v>22</v>
      </c>
      <c r="K73" s="40">
        <v>9</v>
      </c>
      <c r="L73" s="40">
        <v>9</v>
      </c>
      <c r="M73" s="40">
        <v>8</v>
      </c>
      <c r="N73" s="40">
        <v>8</v>
      </c>
      <c r="O73" s="40">
        <v>8</v>
      </c>
      <c r="P73" s="40">
        <v>9</v>
      </c>
      <c r="Q73" s="40" t="s">
        <v>22</v>
      </c>
      <c r="R73" s="40">
        <v>9</v>
      </c>
      <c r="S73" s="40">
        <v>9</v>
      </c>
      <c r="T73" s="40" t="s">
        <v>22</v>
      </c>
      <c r="U73" s="61">
        <v>9.7337367724800785</v>
      </c>
      <c r="V73" s="61">
        <v>9.7337367724800785</v>
      </c>
      <c r="W73" s="40">
        <v>8</v>
      </c>
      <c r="X73" s="41">
        <v>8</v>
      </c>
    </row>
    <row r="74" spans="1:24" ht="13.5" thickBot="1" x14ac:dyDescent="0.25">
      <c r="A74" s="48">
        <v>140.56747354496017</v>
      </c>
      <c r="B74" s="47">
        <v>109</v>
      </c>
      <c r="C74" s="44" t="s">
        <v>22</v>
      </c>
      <c r="D74" s="45" t="s">
        <v>22</v>
      </c>
      <c r="E74" s="45" t="s">
        <v>22</v>
      </c>
      <c r="F74" s="45">
        <v>11.7</v>
      </c>
      <c r="G74" s="45" t="s">
        <v>22</v>
      </c>
      <c r="H74" s="45">
        <v>11.7</v>
      </c>
      <c r="I74" s="45">
        <v>11.7</v>
      </c>
      <c r="J74" s="45" t="s">
        <v>22</v>
      </c>
      <c r="K74" s="45">
        <v>9</v>
      </c>
      <c r="L74" s="45">
        <v>9</v>
      </c>
      <c r="M74" s="45">
        <v>8</v>
      </c>
      <c r="N74" s="45">
        <v>8</v>
      </c>
      <c r="O74" s="45">
        <v>9</v>
      </c>
      <c r="P74" s="45">
        <v>9</v>
      </c>
      <c r="Q74" s="45" t="s">
        <v>22</v>
      </c>
      <c r="R74" s="45">
        <v>9</v>
      </c>
      <c r="S74" s="45">
        <v>9</v>
      </c>
      <c r="T74" s="45" t="s">
        <v>22</v>
      </c>
      <c r="U74" s="62">
        <v>9.7337367724800785</v>
      </c>
      <c r="V74" s="62">
        <v>9.7337367724800785</v>
      </c>
      <c r="W74" s="45">
        <v>8</v>
      </c>
      <c r="X74" s="46">
        <v>8</v>
      </c>
    </row>
    <row r="75" spans="1:24" x14ac:dyDescent="0.2">
      <c r="A75" s="38">
        <v>141.56747354496017</v>
      </c>
      <c r="B75" s="37">
        <v>110</v>
      </c>
      <c r="C75" s="34" t="s">
        <v>22</v>
      </c>
      <c r="D75" s="35" t="s">
        <v>22</v>
      </c>
      <c r="E75" s="35" t="s">
        <v>22</v>
      </c>
      <c r="F75" s="35">
        <v>11.7</v>
      </c>
      <c r="G75" s="35" t="s">
        <v>22</v>
      </c>
      <c r="H75" s="35">
        <v>11.7</v>
      </c>
      <c r="I75" s="35">
        <v>11.7</v>
      </c>
      <c r="J75" s="35" t="s">
        <v>22</v>
      </c>
      <c r="K75" s="35">
        <v>9</v>
      </c>
      <c r="L75" s="35">
        <v>9</v>
      </c>
      <c r="M75" s="35">
        <v>9</v>
      </c>
      <c r="N75" s="35">
        <v>8</v>
      </c>
      <c r="O75" s="35">
        <v>9</v>
      </c>
      <c r="P75" s="35">
        <v>9</v>
      </c>
      <c r="Q75" s="35" t="s">
        <v>22</v>
      </c>
      <c r="R75" s="35">
        <v>9</v>
      </c>
      <c r="S75" s="35">
        <v>9</v>
      </c>
      <c r="T75" s="35" t="s">
        <v>22</v>
      </c>
      <c r="U75" s="63">
        <v>9.7337367724800785</v>
      </c>
      <c r="V75" s="63">
        <v>9.7337367724800785</v>
      </c>
      <c r="W75" s="35">
        <v>8</v>
      </c>
      <c r="X75" s="36">
        <v>8</v>
      </c>
    </row>
    <row r="76" spans="1:24" x14ac:dyDescent="0.2">
      <c r="A76" s="43">
        <v>142.56747354496017</v>
      </c>
      <c r="B76" s="42">
        <v>111</v>
      </c>
      <c r="C76" s="39" t="s">
        <v>22</v>
      </c>
      <c r="D76" s="40" t="s">
        <v>22</v>
      </c>
      <c r="E76" s="40" t="s">
        <v>22</v>
      </c>
      <c r="F76" s="40">
        <v>11.7</v>
      </c>
      <c r="G76" s="40" t="s">
        <v>22</v>
      </c>
      <c r="H76" s="40">
        <v>11.7</v>
      </c>
      <c r="I76" s="40">
        <v>11.7</v>
      </c>
      <c r="J76" s="40" t="s">
        <v>22</v>
      </c>
      <c r="K76" s="40">
        <v>9</v>
      </c>
      <c r="L76" s="40">
        <v>9</v>
      </c>
      <c r="M76" s="40">
        <v>9</v>
      </c>
      <c r="N76" s="40">
        <v>9</v>
      </c>
      <c r="O76" s="40">
        <v>9</v>
      </c>
      <c r="P76" s="40">
        <v>9</v>
      </c>
      <c r="Q76" s="40" t="s">
        <v>22</v>
      </c>
      <c r="R76" s="40">
        <v>9</v>
      </c>
      <c r="S76" s="40">
        <v>9</v>
      </c>
      <c r="T76" s="40" t="s">
        <v>22</v>
      </c>
      <c r="U76" s="61">
        <v>9.7337367724800785</v>
      </c>
      <c r="V76" s="61">
        <v>9.7337367724800785</v>
      </c>
      <c r="W76" s="40">
        <v>8</v>
      </c>
      <c r="X76" s="41">
        <v>8</v>
      </c>
    </row>
    <row r="77" spans="1:24" x14ac:dyDescent="0.2">
      <c r="A77" s="43">
        <v>143.56747354496017</v>
      </c>
      <c r="B77" s="42">
        <v>112</v>
      </c>
      <c r="C77" s="39" t="s">
        <v>22</v>
      </c>
      <c r="D77" s="40" t="s">
        <v>22</v>
      </c>
      <c r="E77" s="40" t="s">
        <v>22</v>
      </c>
      <c r="F77" s="40">
        <v>11.7</v>
      </c>
      <c r="G77" s="40" t="s">
        <v>22</v>
      </c>
      <c r="H77" s="40">
        <v>11.7</v>
      </c>
      <c r="I77" s="40">
        <v>11.7</v>
      </c>
      <c r="J77" s="40" t="s">
        <v>22</v>
      </c>
      <c r="K77" s="40">
        <v>9</v>
      </c>
      <c r="L77" s="40">
        <v>9</v>
      </c>
      <c r="M77" s="40">
        <v>9</v>
      </c>
      <c r="N77" s="40">
        <v>9</v>
      </c>
      <c r="O77" s="40">
        <v>9</v>
      </c>
      <c r="P77" s="40">
        <v>9</v>
      </c>
      <c r="Q77" s="40" t="s">
        <v>22</v>
      </c>
      <c r="R77" s="40">
        <v>9</v>
      </c>
      <c r="S77" s="40">
        <v>9</v>
      </c>
      <c r="T77" s="40" t="s">
        <v>22</v>
      </c>
      <c r="U77" s="61">
        <v>9.7337367724800785</v>
      </c>
      <c r="V77" s="61">
        <v>9.7337367724800785</v>
      </c>
      <c r="W77" s="40">
        <v>9</v>
      </c>
      <c r="X77" s="41">
        <v>8</v>
      </c>
    </row>
    <row r="78" spans="1:24" x14ac:dyDescent="0.2">
      <c r="A78" s="43">
        <v>144.56747354496017</v>
      </c>
      <c r="B78" s="42">
        <v>113</v>
      </c>
      <c r="C78" s="39" t="s">
        <v>22</v>
      </c>
      <c r="D78" s="40" t="s">
        <v>22</v>
      </c>
      <c r="E78" s="40" t="s">
        <v>22</v>
      </c>
      <c r="F78" s="40">
        <v>11.7</v>
      </c>
      <c r="G78" s="40" t="s">
        <v>22</v>
      </c>
      <c r="H78" s="40">
        <v>11.7</v>
      </c>
      <c r="I78" s="40">
        <v>11.7</v>
      </c>
      <c r="J78" s="40" t="s">
        <v>22</v>
      </c>
      <c r="K78" s="40">
        <v>9</v>
      </c>
      <c r="L78" s="40">
        <v>9</v>
      </c>
      <c r="M78" s="40">
        <v>9</v>
      </c>
      <c r="N78" s="40">
        <v>9</v>
      </c>
      <c r="O78" s="40">
        <v>9</v>
      </c>
      <c r="P78" s="40">
        <v>9</v>
      </c>
      <c r="Q78" s="40" t="s">
        <v>22</v>
      </c>
      <c r="R78" s="40">
        <v>9</v>
      </c>
      <c r="S78" s="40">
        <v>9</v>
      </c>
      <c r="T78" s="40" t="s">
        <v>22</v>
      </c>
      <c r="U78" s="61">
        <v>9.7337367724800785</v>
      </c>
      <c r="V78" s="61">
        <v>9.7337367724800785</v>
      </c>
      <c r="W78" s="40">
        <v>9</v>
      </c>
      <c r="X78" s="41">
        <v>9</v>
      </c>
    </row>
    <row r="79" spans="1:24" ht="13.5" thickBot="1" x14ac:dyDescent="0.25">
      <c r="A79" s="48">
        <v>145.46747354496017</v>
      </c>
      <c r="B79" s="47">
        <v>114</v>
      </c>
      <c r="C79" s="44" t="s">
        <v>22</v>
      </c>
      <c r="D79" s="45" t="s">
        <v>22</v>
      </c>
      <c r="E79" s="45" t="s">
        <v>22</v>
      </c>
      <c r="F79" s="45">
        <v>12.6</v>
      </c>
      <c r="G79" s="45" t="s">
        <v>22</v>
      </c>
      <c r="H79" s="45">
        <v>11.7</v>
      </c>
      <c r="I79" s="45">
        <v>11.7</v>
      </c>
      <c r="J79" s="45" t="s">
        <v>22</v>
      </c>
      <c r="K79" s="45">
        <v>9</v>
      </c>
      <c r="L79" s="45">
        <v>9</v>
      </c>
      <c r="M79" s="45">
        <v>9</v>
      </c>
      <c r="N79" s="45">
        <v>9</v>
      </c>
      <c r="O79" s="45">
        <v>9</v>
      </c>
      <c r="P79" s="45">
        <v>9</v>
      </c>
      <c r="Q79" s="45" t="s">
        <v>22</v>
      </c>
      <c r="R79" s="45">
        <v>9</v>
      </c>
      <c r="S79" s="45">
        <v>9</v>
      </c>
      <c r="T79" s="45" t="s">
        <v>22</v>
      </c>
      <c r="U79" s="62">
        <v>9.7337367724800785</v>
      </c>
      <c r="V79" s="62">
        <v>9.7337367724800785</v>
      </c>
      <c r="W79" s="45">
        <v>9</v>
      </c>
      <c r="X79" s="46">
        <v>9</v>
      </c>
    </row>
    <row r="80" spans="1:24" x14ac:dyDescent="0.2">
      <c r="A80" s="38">
        <v>146.36747354496018</v>
      </c>
      <c r="B80" s="37">
        <v>115</v>
      </c>
      <c r="C80" s="34" t="s">
        <v>22</v>
      </c>
      <c r="D80" s="35" t="s">
        <v>22</v>
      </c>
      <c r="E80" s="35" t="s">
        <v>22</v>
      </c>
      <c r="F80" s="35">
        <v>12.6</v>
      </c>
      <c r="G80" s="35" t="s">
        <v>22</v>
      </c>
      <c r="H80" s="35">
        <v>12.6</v>
      </c>
      <c r="I80" s="35">
        <v>11.7</v>
      </c>
      <c r="J80" s="35" t="s">
        <v>22</v>
      </c>
      <c r="K80" s="35">
        <v>9</v>
      </c>
      <c r="L80" s="35">
        <v>9</v>
      </c>
      <c r="M80" s="35">
        <v>9</v>
      </c>
      <c r="N80" s="35">
        <v>9</v>
      </c>
      <c r="O80" s="35">
        <v>9</v>
      </c>
      <c r="P80" s="35">
        <v>9</v>
      </c>
      <c r="Q80" s="35" t="s">
        <v>22</v>
      </c>
      <c r="R80" s="35">
        <v>9</v>
      </c>
      <c r="S80" s="35">
        <v>9</v>
      </c>
      <c r="T80" s="35" t="s">
        <v>22</v>
      </c>
      <c r="U80" s="63">
        <v>9.7337367724800785</v>
      </c>
      <c r="V80" s="63">
        <v>9.7337367724800785</v>
      </c>
      <c r="W80" s="35">
        <v>9</v>
      </c>
      <c r="X80" s="36">
        <v>9</v>
      </c>
    </row>
    <row r="81" spans="1:24" x14ac:dyDescent="0.2">
      <c r="A81" s="43">
        <v>147.26747354496015</v>
      </c>
      <c r="B81" s="42">
        <v>116</v>
      </c>
      <c r="C81" s="39" t="s">
        <v>22</v>
      </c>
      <c r="D81" s="40" t="s">
        <v>22</v>
      </c>
      <c r="E81" s="40" t="s">
        <v>22</v>
      </c>
      <c r="F81" s="40">
        <v>12.6</v>
      </c>
      <c r="G81" s="40" t="s">
        <v>22</v>
      </c>
      <c r="H81" s="40">
        <v>12.6</v>
      </c>
      <c r="I81" s="40">
        <v>12.6</v>
      </c>
      <c r="J81" s="40" t="s">
        <v>22</v>
      </c>
      <c r="K81" s="40">
        <v>9</v>
      </c>
      <c r="L81" s="40">
        <v>9</v>
      </c>
      <c r="M81" s="40">
        <v>9</v>
      </c>
      <c r="N81" s="40">
        <v>9</v>
      </c>
      <c r="O81" s="40">
        <v>9</v>
      </c>
      <c r="P81" s="40">
        <v>9</v>
      </c>
      <c r="Q81" s="40" t="s">
        <v>22</v>
      </c>
      <c r="R81" s="40">
        <v>9</v>
      </c>
      <c r="S81" s="40">
        <v>9</v>
      </c>
      <c r="T81" s="40" t="s">
        <v>22</v>
      </c>
      <c r="U81" s="61">
        <v>9.7337367724800785</v>
      </c>
      <c r="V81" s="61">
        <v>9.7337367724800785</v>
      </c>
      <c r="W81" s="40">
        <v>9</v>
      </c>
      <c r="X81" s="41">
        <v>9</v>
      </c>
    </row>
    <row r="82" spans="1:24" x14ac:dyDescent="0.2">
      <c r="A82" s="43">
        <v>148.16747354496016</v>
      </c>
      <c r="B82" s="42">
        <v>117</v>
      </c>
      <c r="C82" s="39" t="s">
        <v>22</v>
      </c>
      <c r="D82" s="40" t="s">
        <v>22</v>
      </c>
      <c r="E82" s="40" t="s">
        <v>22</v>
      </c>
      <c r="F82" s="40">
        <v>12.6</v>
      </c>
      <c r="G82" s="40" t="s">
        <v>22</v>
      </c>
      <c r="H82" s="40">
        <v>12.6</v>
      </c>
      <c r="I82" s="40">
        <v>12.6</v>
      </c>
      <c r="J82" s="40" t="s">
        <v>22</v>
      </c>
      <c r="K82" s="40">
        <v>9</v>
      </c>
      <c r="L82" s="40">
        <v>9</v>
      </c>
      <c r="M82" s="40">
        <v>9</v>
      </c>
      <c r="N82" s="40">
        <v>9</v>
      </c>
      <c r="O82" s="40">
        <v>9</v>
      </c>
      <c r="P82" s="40">
        <v>9</v>
      </c>
      <c r="Q82" s="40" t="s">
        <v>22</v>
      </c>
      <c r="R82" s="40">
        <v>9</v>
      </c>
      <c r="S82" s="40">
        <v>9.9</v>
      </c>
      <c r="T82" s="40" t="s">
        <v>22</v>
      </c>
      <c r="U82" s="61">
        <v>9.7337367724800785</v>
      </c>
      <c r="V82" s="61">
        <v>9.7337367724800785</v>
      </c>
      <c r="W82" s="40">
        <v>9</v>
      </c>
      <c r="X82" s="41">
        <v>9</v>
      </c>
    </row>
    <row r="83" spans="1:24" x14ac:dyDescent="0.2">
      <c r="A83" s="43">
        <v>149.06747354496017</v>
      </c>
      <c r="B83" s="42">
        <v>118</v>
      </c>
      <c r="C83" s="39" t="s">
        <v>22</v>
      </c>
      <c r="D83" s="40" t="s">
        <v>22</v>
      </c>
      <c r="E83" s="40" t="s">
        <v>22</v>
      </c>
      <c r="F83" s="40">
        <v>12.6</v>
      </c>
      <c r="G83" s="40" t="s">
        <v>22</v>
      </c>
      <c r="H83" s="40">
        <v>12.6</v>
      </c>
      <c r="I83" s="40">
        <v>12.6</v>
      </c>
      <c r="J83" s="40" t="s">
        <v>22</v>
      </c>
      <c r="K83" s="40">
        <v>9</v>
      </c>
      <c r="L83" s="40">
        <v>9</v>
      </c>
      <c r="M83" s="40">
        <v>9</v>
      </c>
      <c r="N83" s="40">
        <v>9</v>
      </c>
      <c r="O83" s="40">
        <v>9</v>
      </c>
      <c r="P83" s="40">
        <v>9</v>
      </c>
      <c r="Q83" s="40" t="s">
        <v>22</v>
      </c>
      <c r="R83" s="40">
        <v>9.9</v>
      </c>
      <c r="S83" s="40">
        <v>9.9</v>
      </c>
      <c r="T83" s="40" t="s">
        <v>22</v>
      </c>
      <c r="U83" s="61">
        <v>9.7337367724800785</v>
      </c>
      <c r="V83" s="61">
        <v>9.7337367724800785</v>
      </c>
      <c r="W83" s="40">
        <v>9</v>
      </c>
      <c r="X83" s="41">
        <v>9</v>
      </c>
    </row>
    <row r="84" spans="1:24" ht="13.5" thickBot="1" x14ac:dyDescent="0.25">
      <c r="A84" s="48">
        <v>149.96747354496017</v>
      </c>
      <c r="B84" s="47">
        <v>119</v>
      </c>
      <c r="C84" s="44" t="s">
        <v>22</v>
      </c>
      <c r="D84" s="45" t="s">
        <v>22</v>
      </c>
      <c r="E84" s="45" t="s">
        <v>22</v>
      </c>
      <c r="F84" s="45">
        <v>12.6</v>
      </c>
      <c r="G84" s="45" t="s">
        <v>22</v>
      </c>
      <c r="H84" s="45">
        <v>12.6</v>
      </c>
      <c r="I84" s="45">
        <v>12.6</v>
      </c>
      <c r="J84" s="45" t="s">
        <v>22</v>
      </c>
      <c r="K84" s="45">
        <v>9.9</v>
      </c>
      <c r="L84" s="45">
        <v>9</v>
      </c>
      <c r="M84" s="45">
        <v>9</v>
      </c>
      <c r="N84" s="45">
        <v>9</v>
      </c>
      <c r="O84" s="45">
        <v>9</v>
      </c>
      <c r="P84" s="45">
        <v>9</v>
      </c>
      <c r="Q84" s="45" t="s">
        <v>22</v>
      </c>
      <c r="R84" s="45">
        <v>9.9</v>
      </c>
      <c r="S84" s="45">
        <v>9.9</v>
      </c>
      <c r="T84" s="45" t="s">
        <v>22</v>
      </c>
      <c r="U84" s="62">
        <v>9.7337367724800785</v>
      </c>
      <c r="V84" s="62">
        <v>9.7337367724800785</v>
      </c>
      <c r="W84" s="45">
        <v>9</v>
      </c>
      <c r="X84" s="46">
        <v>9</v>
      </c>
    </row>
    <row r="85" spans="1:24" x14ac:dyDescent="0.2">
      <c r="A85" s="38">
        <v>151.76747354496018</v>
      </c>
      <c r="B85" s="37">
        <v>121</v>
      </c>
      <c r="C85" s="34" t="s">
        <v>22</v>
      </c>
      <c r="D85" s="35" t="s">
        <v>22</v>
      </c>
      <c r="E85" s="35" t="s">
        <v>22</v>
      </c>
      <c r="F85" s="35">
        <v>12.6</v>
      </c>
      <c r="G85" s="35" t="s">
        <v>22</v>
      </c>
      <c r="H85" s="35">
        <v>12.6</v>
      </c>
      <c r="I85" s="35">
        <v>12.6</v>
      </c>
      <c r="J85" s="35" t="s">
        <v>22</v>
      </c>
      <c r="K85" s="35">
        <v>9.9</v>
      </c>
      <c r="L85" s="35">
        <v>9.9</v>
      </c>
      <c r="M85" s="35">
        <v>9</v>
      </c>
      <c r="N85" s="35">
        <v>9</v>
      </c>
      <c r="O85" s="35">
        <v>9</v>
      </c>
      <c r="P85" s="35">
        <v>9.9</v>
      </c>
      <c r="Q85" s="35" t="s">
        <v>22</v>
      </c>
      <c r="R85" s="35">
        <v>9.9</v>
      </c>
      <c r="S85" s="35">
        <v>9.9</v>
      </c>
      <c r="T85" s="35" t="s">
        <v>22</v>
      </c>
      <c r="U85" s="63">
        <v>9.7337367724800785</v>
      </c>
      <c r="V85" s="63">
        <v>9.7337367724800785</v>
      </c>
      <c r="W85" s="35">
        <v>9</v>
      </c>
      <c r="X85" s="36">
        <v>9</v>
      </c>
    </row>
    <row r="86" spans="1:24" x14ac:dyDescent="0.2">
      <c r="A86" s="43">
        <v>152.66747354496019</v>
      </c>
      <c r="B86" s="42">
        <v>122</v>
      </c>
      <c r="C86" s="39" t="s">
        <v>22</v>
      </c>
      <c r="D86" s="40" t="s">
        <v>22</v>
      </c>
      <c r="E86" s="40" t="s">
        <v>22</v>
      </c>
      <c r="F86" s="40">
        <v>12.6</v>
      </c>
      <c r="G86" s="40" t="s">
        <v>22</v>
      </c>
      <c r="H86" s="40">
        <v>12.6</v>
      </c>
      <c r="I86" s="40">
        <v>12.6</v>
      </c>
      <c r="J86" s="40" t="s">
        <v>22</v>
      </c>
      <c r="K86" s="40">
        <v>9.9</v>
      </c>
      <c r="L86" s="40">
        <v>9.9</v>
      </c>
      <c r="M86" s="40">
        <v>9</v>
      </c>
      <c r="N86" s="40">
        <v>9</v>
      </c>
      <c r="O86" s="40">
        <v>9.9</v>
      </c>
      <c r="P86" s="40">
        <v>9.9</v>
      </c>
      <c r="Q86" s="40" t="s">
        <v>22</v>
      </c>
      <c r="R86" s="40">
        <v>9.9</v>
      </c>
      <c r="S86" s="40">
        <v>9.9</v>
      </c>
      <c r="T86" s="40" t="s">
        <v>22</v>
      </c>
      <c r="U86" s="61">
        <v>9.7337367724800785</v>
      </c>
      <c r="V86" s="61">
        <v>9.7337367724800785</v>
      </c>
      <c r="W86" s="40">
        <v>9</v>
      </c>
      <c r="X86" s="41">
        <v>9</v>
      </c>
    </row>
    <row r="87" spans="1:24" x14ac:dyDescent="0.2">
      <c r="A87" s="43">
        <v>153.56747354496019</v>
      </c>
      <c r="B87" s="42">
        <v>123</v>
      </c>
      <c r="C87" s="39" t="s">
        <v>22</v>
      </c>
      <c r="D87" s="40" t="s">
        <v>22</v>
      </c>
      <c r="E87" s="40" t="s">
        <v>22</v>
      </c>
      <c r="F87" s="40">
        <v>12.6</v>
      </c>
      <c r="G87" s="40" t="s">
        <v>22</v>
      </c>
      <c r="H87" s="40">
        <v>12.6</v>
      </c>
      <c r="I87" s="40">
        <v>12.6</v>
      </c>
      <c r="J87" s="40" t="s">
        <v>22</v>
      </c>
      <c r="K87" s="40">
        <v>9.9</v>
      </c>
      <c r="L87" s="40">
        <v>9.9</v>
      </c>
      <c r="M87" s="40">
        <v>9.9</v>
      </c>
      <c r="N87" s="40">
        <v>9</v>
      </c>
      <c r="O87" s="40">
        <v>9.9</v>
      </c>
      <c r="P87" s="40">
        <v>9.9</v>
      </c>
      <c r="Q87" s="40" t="s">
        <v>22</v>
      </c>
      <c r="R87" s="40">
        <v>9.9</v>
      </c>
      <c r="S87" s="40">
        <v>9.9</v>
      </c>
      <c r="T87" s="40" t="s">
        <v>22</v>
      </c>
      <c r="U87" s="61">
        <v>9.7337367724800785</v>
      </c>
      <c r="V87" s="61">
        <v>9.7337367724800785</v>
      </c>
      <c r="W87" s="40">
        <v>9</v>
      </c>
      <c r="X87" s="41">
        <v>9</v>
      </c>
    </row>
    <row r="88" spans="1:24" x14ac:dyDescent="0.2">
      <c r="A88" s="43">
        <v>154.4674735449602</v>
      </c>
      <c r="B88" s="42">
        <v>124</v>
      </c>
      <c r="C88" s="39" t="s">
        <v>22</v>
      </c>
      <c r="D88" s="40" t="s">
        <v>22</v>
      </c>
      <c r="E88" s="40" t="s">
        <v>22</v>
      </c>
      <c r="F88" s="40">
        <v>12.6</v>
      </c>
      <c r="G88" s="40" t="s">
        <v>22</v>
      </c>
      <c r="H88" s="40">
        <v>12.6</v>
      </c>
      <c r="I88" s="40">
        <v>12.6</v>
      </c>
      <c r="J88" s="40" t="s">
        <v>22</v>
      </c>
      <c r="K88" s="40">
        <v>9.9</v>
      </c>
      <c r="L88" s="40">
        <v>9.9</v>
      </c>
      <c r="M88" s="40">
        <v>9.9</v>
      </c>
      <c r="N88" s="40">
        <v>9.9</v>
      </c>
      <c r="O88" s="40">
        <v>9.9</v>
      </c>
      <c r="P88" s="40">
        <v>9.9</v>
      </c>
      <c r="Q88" s="40" t="s">
        <v>22</v>
      </c>
      <c r="R88" s="40">
        <v>9.9</v>
      </c>
      <c r="S88" s="40">
        <v>9.9</v>
      </c>
      <c r="T88" s="40" t="s">
        <v>22</v>
      </c>
      <c r="U88" s="61">
        <v>9.7337367724800785</v>
      </c>
      <c r="V88" s="61">
        <v>9.7337367724800785</v>
      </c>
      <c r="W88" s="40">
        <v>9</v>
      </c>
      <c r="X88" s="41">
        <v>9</v>
      </c>
    </row>
    <row r="89" spans="1:24" ht="13.5" thickBot="1" x14ac:dyDescent="0.25">
      <c r="A89" s="48">
        <v>155.36747354496021</v>
      </c>
      <c r="B89" s="47">
        <v>125</v>
      </c>
      <c r="C89" s="44" t="s">
        <v>22</v>
      </c>
      <c r="D89" s="45" t="s">
        <v>22</v>
      </c>
      <c r="E89" s="45" t="s">
        <v>22</v>
      </c>
      <c r="F89" s="45">
        <v>12.6</v>
      </c>
      <c r="G89" s="45" t="s">
        <v>22</v>
      </c>
      <c r="H89" s="45">
        <v>12.6</v>
      </c>
      <c r="I89" s="45">
        <v>12.6</v>
      </c>
      <c r="J89" s="45" t="s">
        <v>22</v>
      </c>
      <c r="K89" s="45">
        <v>9.9</v>
      </c>
      <c r="L89" s="45">
        <v>9.9</v>
      </c>
      <c r="M89" s="45">
        <v>9.9</v>
      </c>
      <c r="N89" s="45">
        <v>9.9</v>
      </c>
      <c r="O89" s="45">
        <v>9.9</v>
      </c>
      <c r="P89" s="45">
        <v>9.9</v>
      </c>
      <c r="Q89" s="45" t="s">
        <v>22</v>
      </c>
      <c r="R89" s="45">
        <v>9.9</v>
      </c>
      <c r="S89" s="45">
        <v>9.9</v>
      </c>
      <c r="T89" s="45" t="s">
        <v>22</v>
      </c>
      <c r="U89" s="62">
        <v>9.7337367724800785</v>
      </c>
      <c r="V89" s="62">
        <v>9.7337367724800785</v>
      </c>
      <c r="W89" s="45">
        <v>9.9</v>
      </c>
      <c r="X89" s="46">
        <v>9</v>
      </c>
    </row>
    <row r="90" spans="1:24" x14ac:dyDescent="0.2">
      <c r="A90" s="38">
        <v>156.26747354496021</v>
      </c>
      <c r="B90" s="37">
        <v>126</v>
      </c>
      <c r="C90" s="34" t="s">
        <v>22</v>
      </c>
      <c r="D90" s="35" t="s">
        <v>22</v>
      </c>
      <c r="E90" s="35" t="s">
        <v>22</v>
      </c>
      <c r="F90" s="35">
        <v>12.6</v>
      </c>
      <c r="G90" s="35" t="s">
        <v>22</v>
      </c>
      <c r="H90" s="35">
        <v>12.6</v>
      </c>
      <c r="I90" s="35">
        <v>12.6</v>
      </c>
      <c r="J90" s="35" t="s">
        <v>22</v>
      </c>
      <c r="K90" s="35">
        <v>9.9</v>
      </c>
      <c r="L90" s="35">
        <v>9.9</v>
      </c>
      <c r="M90" s="35">
        <v>9.9</v>
      </c>
      <c r="N90" s="35">
        <v>9.9</v>
      </c>
      <c r="O90" s="35">
        <v>9.9</v>
      </c>
      <c r="P90" s="35">
        <v>9.9</v>
      </c>
      <c r="Q90" s="35" t="s">
        <v>22</v>
      </c>
      <c r="R90" s="35">
        <v>9.9</v>
      </c>
      <c r="S90" s="35">
        <v>9.9</v>
      </c>
      <c r="T90" s="35" t="s">
        <v>22</v>
      </c>
      <c r="U90" s="63">
        <v>9.7337367724800785</v>
      </c>
      <c r="V90" s="63">
        <v>9.7337367724800785</v>
      </c>
      <c r="W90" s="35">
        <v>9.9</v>
      </c>
      <c r="X90" s="36">
        <v>9.9</v>
      </c>
    </row>
    <row r="91" spans="1:24" x14ac:dyDescent="0.2">
      <c r="A91" s="43">
        <v>156.9674735449602</v>
      </c>
      <c r="B91" s="42">
        <v>127</v>
      </c>
      <c r="C91" s="39" t="s">
        <v>22</v>
      </c>
      <c r="D91" s="40" t="s">
        <v>22</v>
      </c>
      <c r="E91" s="40" t="s">
        <v>22</v>
      </c>
      <c r="F91" s="40">
        <v>13.3</v>
      </c>
      <c r="G91" s="40" t="s">
        <v>22</v>
      </c>
      <c r="H91" s="40">
        <v>12.6</v>
      </c>
      <c r="I91" s="40">
        <v>12.6</v>
      </c>
      <c r="J91" s="40" t="s">
        <v>22</v>
      </c>
      <c r="K91" s="40">
        <v>9.9</v>
      </c>
      <c r="L91" s="40">
        <v>9.9</v>
      </c>
      <c r="M91" s="40">
        <v>9.9</v>
      </c>
      <c r="N91" s="40">
        <v>9.9</v>
      </c>
      <c r="O91" s="40">
        <v>9.9</v>
      </c>
      <c r="P91" s="40">
        <v>9.9</v>
      </c>
      <c r="Q91" s="40" t="s">
        <v>22</v>
      </c>
      <c r="R91" s="40">
        <v>9.9</v>
      </c>
      <c r="S91" s="40">
        <v>9.9</v>
      </c>
      <c r="T91" s="40" t="s">
        <v>22</v>
      </c>
      <c r="U91" s="61">
        <v>9.7337367724800785</v>
      </c>
      <c r="V91" s="61">
        <v>9.7337367724800785</v>
      </c>
      <c r="W91" s="40">
        <v>9.9</v>
      </c>
      <c r="X91" s="41">
        <v>9.9</v>
      </c>
    </row>
    <row r="92" spans="1:24" x14ac:dyDescent="0.2">
      <c r="A92" s="43">
        <v>157.66747354496022</v>
      </c>
      <c r="B92" s="42">
        <v>128</v>
      </c>
      <c r="C92" s="39" t="s">
        <v>22</v>
      </c>
      <c r="D92" s="40" t="s">
        <v>22</v>
      </c>
      <c r="E92" s="40" t="s">
        <v>22</v>
      </c>
      <c r="F92" s="40">
        <v>13.3</v>
      </c>
      <c r="G92" s="40" t="s">
        <v>22</v>
      </c>
      <c r="H92" s="40">
        <v>13.3</v>
      </c>
      <c r="I92" s="40">
        <v>12.6</v>
      </c>
      <c r="J92" s="40" t="s">
        <v>22</v>
      </c>
      <c r="K92" s="40">
        <v>9.9</v>
      </c>
      <c r="L92" s="40">
        <v>9.9</v>
      </c>
      <c r="M92" s="40">
        <v>9.9</v>
      </c>
      <c r="N92" s="40">
        <v>9.9</v>
      </c>
      <c r="O92" s="40">
        <v>9.9</v>
      </c>
      <c r="P92" s="40">
        <v>9.9</v>
      </c>
      <c r="Q92" s="40" t="s">
        <v>22</v>
      </c>
      <c r="R92" s="40">
        <v>9.9</v>
      </c>
      <c r="S92" s="40">
        <v>9.9</v>
      </c>
      <c r="T92" s="40" t="s">
        <v>22</v>
      </c>
      <c r="U92" s="61">
        <v>9.7337367724800785</v>
      </c>
      <c r="V92" s="61">
        <v>9.7337367724800785</v>
      </c>
      <c r="W92" s="40">
        <v>9.9</v>
      </c>
      <c r="X92" s="41">
        <v>9.9</v>
      </c>
    </row>
    <row r="93" spans="1:24" x14ac:dyDescent="0.2">
      <c r="A93" s="43">
        <v>158.36747354496021</v>
      </c>
      <c r="B93" s="42">
        <v>129</v>
      </c>
      <c r="C93" s="39" t="s">
        <v>22</v>
      </c>
      <c r="D93" s="40" t="s">
        <v>22</v>
      </c>
      <c r="E93" s="40" t="s">
        <v>22</v>
      </c>
      <c r="F93" s="40">
        <v>13.3</v>
      </c>
      <c r="G93" s="40" t="s">
        <v>22</v>
      </c>
      <c r="H93" s="40">
        <v>13.3</v>
      </c>
      <c r="I93" s="40">
        <v>13.3</v>
      </c>
      <c r="J93" s="40" t="s">
        <v>22</v>
      </c>
      <c r="K93" s="40">
        <v>9.9</v>
      </c>
      <c r="L93" s="40">
        <v>9.9</v>
      </c>
      <c r="M93" s="40">
        <v>9.9</v>
      </c>
      <c r="N93" s="40">
        <v>9.9</v>
      </c>
      <c r="O93" s="40">
        <v>9.9</v>
      </c>
      <c r="P93" s="40">
        <v>9.9</v>
      </c>
      <c r="Q93" s="40" t="s">
        <v>22</v>
      </c>
      <c r="R93" s="40">
        <v>9.9</v>
      </c>
      <c r="S93" s="40">
        <v>9.9</v>
      </c>
      <c r="T93" s="40" t="s">
        <v>22</v>
      </c>
      <c r="U93" s="61">
        <v>9.7337367724800785</v>
      </c>
      <c r="V93" s="61">
        <v>9.7337367724800785</v>
      </c>
      <c r="W93" s="40">
        <v>9.9</v>
      </c>
      <c r="X93" s="41">
        <v>9.9</v>
      </c>
    </row>
    <row r="94" spans="1:24" ht="13.5" thickBot="1" x14ac:dyDescent="0.25">
      <c r="A94" s="48">
        <v>159.26747354496021</v>
      </c>
      <c r="B94" s="47">
        <v>130</v>
      </c>
      <c r="C94" s="44" t="s">
        <v>22</v>
      </c>
      <c r="D94" s="45" t="s">
        <v>22</v>
      </c>
      <c r="E94" s="45" t="s">
        <v>22</v>
      </c>
      <c r="F94" s="45">
        <v>13.3</v>
      </c>
      <c r="G94" s="45" t="s">
        <v>22</v>
      </c>
      <c r="H94" s="45">
        <v>13.3</v>
      </c>
      <c r="I94" s="45">
        <v>13.3</v>
      </c>
      <c r="J94" s="45" t="s">
        <v>22</v>
      </c>
      <c r="K94" s="45">
        <v>9.9</v>
      </c>
      <c r="L94" s="45">
        <v>9.9</v>
      </c>
      <c r="M94" s="45">
        <v>9.9</v>
      </c>
      <c r="N94" s="45">
        <v>9.9</v>
      </c>
      <c r="O94" s="45">
        <v>9.9</v>
      </c>
      <c r="P94" s="45">
        <v>9.9</v>
      </c>
      <c r="Q94" s="45" t="s">
        <v>22</v>
      </c>
      <c r="R94" s="45">
        <v>9.9</v>
      </c>
      <c r="S94" s="45">
        <v>10.8</v>
      </c>
      <c r="T94" s="45" t="s">
        <v>22</v>
      </c>
      <c r="U94" s="62">
        <v>9.7337367724800785</v>
      </c>
      <c r="V94" s="62">
        <v>9.7337367724800785</v>
      </c>
      <c r="W94" s="45">
        <v>9.9</v>
      </c>
      <c r="X94" s="46">
        <v>9.9</v>
      </c>
    </row>
    <row r="95" spans="1:24" x14ac:dyDescent="0.2">
      <c r="A95" s="38">
        <v>160.16747354496019</v>
      </c>
      <c r="B95" s="37">
        <v>131</v>
      </c>
      <c r="C95" s="34" t="s">
        <v>22</v>
      </c>
      <c r="D95" s="35" t="s">
        <v>22</v>
      </c>
      <c r="E95" s="35" t="s">
        <v>22</v>
      </c>
      <c r="F95" s="35">
        <v>13.3</v>
      </c>
      <c r="G95" s="35" t="s">
        <v>22</v>
      </c>
      <c r="H95" s="35">
        <v>13.3</v>
      </c>
      <c r="I95" s="35">
        <v>13.3</v>
      </c>
      <c r="J95" s="35" t="s">
        <v>22</v>
      </c>
      <c r="K95" s="35">
        <v>9.9</v>
      </c>
      <c r="L95" s="35">
        <v>9.9</v>
      </c>
      <c r="M95" s="35">
        <v>9.9</v>
      </c>
      <c r="N95" s="35">
        <v>9.9</v>
      </c>
      <c r="O95" s="35">
        <v>9.9</v>
      </c>
      <c r="P95" s="35">
        <v>9.9</v>
      </c>
      <c r="Q95" s="35" t="s">
        <v>22</v>
      </c>
      <c r="R95" s="35">
        <v>10.8</v>
      </c>
      <c r="S95" s="35">
        <v>10.8</v>
      </c>
      <c r="T95" s="35" t="s">
        <v>22</v>
      </c>
      <c r="U95" s="63">
        <v>9.7337367724800785</v>
      </c>
      <c r="V95" s="63">
        <v>9.7337367724800785</v>
      </c>
      <c r="W95" s="35">
        <v>9.9</v>
      </c>
      <c r="X95" s="36">
        <v>9.9</v>
      </c>
    </row>
    <row r="96" spans="1:24" x14ac:dyDescent="0.2">
      <c r="A96" s="43">
        <v>161.06747354496019</v>
      </c>
      <c r="B96" s="42">
        <v>132</v>
      </c>
      <c r="C96" s="39" t="s">
        <v>22</v>
      </c>
      <c r="D96" s="40" t="s">
        <v>22</v>
      </c>
      <c r="E96" s="40" t="s">
        <v>22</v>
      </c>
      <c r="F96" s="40">
        <v>13.3</v>
      </c>
      <c r="G96" s="40" t="s">
        <v>22</v>
      </c>
      <c r="H96" s="40">
        <v>13.3</v>
      </c>
      <c r="I96" s="40">
        <v>13.3</v>
      </c>
      <c r="J96" s="40" t="s">
        <v>22</v>
      </c>
      <c r="K96" s="40">
        <v>10.8</v>
      </c>
      <c r="L96" s="40">
        <v>9.9</v>
      </c>
      <c r="M96" s="40">
        <v>9.9</v>
      </c>
      <c r="N96" s="40">
        <v>9.9</v>
      </c>
      <c r="O96" s="40">
        <v>9.9</v>
      </c>
      <c r="P96" s="40">
        <v>9.9</v>
      </c>
      <c r="Q96" s="40" t="s">
        <v>22</v>
      </c>
      <c r="R96" s="40">
        <v>10.8</v>
      </c>
      <c r="S96" s="40">
        <v>10.8</v>
      </c>
      <c r="T96" s="40" t="s">
        <v>22</v>
      </c>
      <c r="U96" s="61">
        <v>9.7337367724800785</v>
      </c>
      <c r="V96" s="61">
        <v>9.7337367724800785</v>
      </c>
      <c r="W96" s="40">
        <v>9.9</v>
      </c>
      <c r="X96" s="41">
        <v>9.9</v>
      </c>
    </row>
    <row r="97" spans="1:24" x14ac:dyDescent="0.2">
      <c r="A97" s="43">
        <v>162.86747354496018</v>
      </c>
      <c r="B97" s="42">
        <v>134</v>
      </c>
      <c r="C97" s="39" t="s">
        <v>22</v>
      </c>
      <c r="D97" s="40" t="s">
        <v>22</v>
      </c>
      <c r="E97" s="40" t="s">
        <v>22</v>
      </c>
      <c r="F97" s="40">
        <v>13.3</v>
      </c>
      <c r="G97" s="40" t="s">
        <v>22</v>
      </c>
      <c r="H97" s="40">
        <v>13.3</v>
      </c>
      <c r="I97" s="40">
        <v>13.3</v>
      </c>
      <c r="J97" s="40" t="s">
        <v>22</v>
      </c>
      <c r="K97" s="40">
        <v>10.8</v>
      </c>
      <c r="L97" s="40">
        <v>10.8</v>
      </c>
      <c r="M97" s="40">
        <v>9.9</v>
      </c>
      <c r="N97" s="40">
        <v>9.9</v>
      </c>
      <c r="O97" s="40">
        <v>9.9</v>
      </c>
      <c r="P97" s="40">
        <v>10.8</v>
      </c>
      <c r="Q97" s="40" t="s">
        <v>22</v>
      </c>
      <c r="R97" s="40">
        <v>10.8</v>
      </c>
      <c r="S97" s="40">
        <v>10.8</v>
      </c>
      <c r="T97" s="40" t="s">
        <v>22</v>
      </c>
      <c r="U97" s="61">
        <v>9.7337367724800785</v>
      </c>
      <c r="V97" s="61">
        <v>9.7337367724800785</v>
      </c>
      <c r="W97" s="40">
        <v>9.9</v>
      </c>
      <c r="X97" s="41">
        <v>9.9</v>
      </c>
    </row>
    <row r="98" spans="1:24" x14ac:dyDescent="0.2">
      <c r="A98" s="43">
        <v>163.76747354496018</v>
      </c>
      <c r="B98" s="42">
        <v>135</v>
      </c>
      <c r="C98" s="39" t="s">
        <v>22</v>
      </c>
      <c r="D98" s="40" t="s">
        <v>22</v>
      </c>
      <c r="E98" s="40" t="s">
        <v>22</v>
      </c>
      <c r="F98" s="40">
        <v>13.3</v>
      </c>
      <c r="G98" s="40" t="s">
        <v>22</v>
      </c>
      <c r="H98" s="40">
        <v>13.3</v>
      </c>
      <c r="I98" s="40">
        <v>13.3</v>
      </c>
      <c r="J98" s="40" t="s">
        <v>22</v>
      </c>
      <c r="K98" s="40">
        <v>10.8</v>
      </c>
      <c r="L98" s="40">
        <v>10.8</v>
      </c>
      <c r="M98" s="40">
        <v>9.9</v>
      </c>
      <c r="N98" s="40">
        <v>9.9</v>
      </c>
      <c r="O98" s="40">
        <v>10.8</v>
      </c>
      <c r="P98" s="40">
        <v>10.8</v>
      </c>
      <c r="Q98" s="40" t="s">
        <v>22</v>
      </c>
      <c r="R98" s="40">
        <v>10.8</v>
      </c>
      <c r="S98" s="40">
        <v>10.8</v>
      </c>
      <c r="T98" s="40" t="s">
        <v>22</v>
      </c>
      <c r="U98" s="61">
        <v>9.7337367724800785</v>
      </c>
      <c r="V98" s="61">
        <v>9.7337367724800785</v>
      </c>
      <c r="W98" s="40">
        <v>9.9</v>
      </c>
      <c r="X98" s="41">
        <v>9.9</v>
      </c>
    </row>
    <row r="99" spans="1:24" ht="13.5" thickBot="1" x14ac:dyDescent="0.25">
      <c r="A99" s="48">
        <v>164.66747354496016</v>
      </c>
      <c r="B99" s="47">
        <v>136</v>
      </c>
      <c r="C99" s="44" t="s">
        <v>22</v>
      </c>
      <c r="D99" s="45" t="s">
        <v>22</v>
      </c>
      <c r="E99" s="45" t="s">
        <v>22</v>
      </c>
      <c r="F99" s="45">
        <v>13.3</v>
      </c>
      <c r="G99" s="45" t="s">
        <v>22</v>
      </c>
      <c r="H99" s="45">
        <v>13.3</v>
      </c>
      <c r="I99" s="45">
        <v>13.3</v>
      </c>
      <c r="J99" s="45" t="s">
        <v>22</v>
      </c>
      <c r="K99" s="45">
        <v>10.8</v>
      </c>
      <c r="L99" s="45">
        <v>10.8</v>
      </c>
      <c r="M99" s="45">
        <v>10.8</v>
      </c>
      <c r="N99" s="45">
        <v>9.9</v>
      </c>
      <c r="O99" s="45">
        <v>10.8</v>
      </c>
      <c r="P99" s="45">
        <v>10.8</v>
      </c>
      <c r="Q99" s="45" t="s">
        <v>22</v>
      </c>
      <c r="R99" s="45">
        <v>10.8</v>
      </c>
      <c r="S99" s="45">
        <v>10.8</v>
      </c>
      <c r="T99" s="45" t="s">
        <v>22</v>
      </c>
      <c r="U99" s="62">
        <v>9.7337367724800785</v>
      </c>
      <c r="V99" s="62">
        <v>9.7337367724800785</v>
      </c>
      <c r="W99" s="45">
        <v>9.9</v>
      </c>
      <c r="X99" s="46">
        <v>9.9</v>
      </c>
    </row>
    <row r="100" spans="1:24" x14ac:dyDescent="0.2">
      <c r="A100" s="38">
        <v>165.56747354496017</v>
      </c>
      <c r="B100" s="37">
        <v>137</v>
      </c>
      <c r="C100" s="34" t="s">
        <v>22</v>
      </c>
      <c r="D100" s="35" t="s">
        <v>22</v>
      </c>
      <c r="E100" s="35" t="s">
        <v>22</v>
      </c>
      <c r="F100" s="35">
        <v>13.3</v>
      </c>
      <c r="G100" s="35" t="s">
        <v>22</v>
      </c>
      <c r="H100" s="35">
        <v>13.3</v>
      </c>
      <c r="I100" s="35">
        <v>13.3</v>
      </c>
      <c r="J100" s="35" t="s">
        <v>22</v>
      </c>
      <c r="K100" s="35">
        <v>10.8</v>
      </c>
      <c r="L100" s="35">
        <v>10.8</v>
      </c>
      <c r="M100" s="35">
        <v>10.8</v>
      </c>
      <c r="N100" s="35">
        <v>10.8</v>
      </c>
      <c r="O100" s="35">
        <v>10.8</v>
      </c>
      <c r="P100" s="35">
        <v>10.8</v>
      </c>
      <c r="Q100" s="35" t="s">
        <v>22</v>
      </c>
      <c r="R100" s="35">
        <v>10.8</v>
      </c>
      <c r="S100" s="35">
        <v>10.8</v>
      </c>
      <c r="T100" s="35" t="s">
        <v>22</v>
      </c>
      <c r="U100" s="63">
        <v>9.7337367724800785</v>
      </c>
      <c r="V100" s="63">
        <v>9.7337367724800785</v>
      </c>
      <c r="W100" s="35">
        <v>9.9</v>
      </c>
      <c r="X100" s="36">
        <v>9.9</v>
      </c>
    </row>
    <row r="101" spans="1:24" x14ac:dyDescent="0.2">
      <c r="A101" s="43">
        <v>166.46747354496017</v>
      </c>
      <c r="B101" s="42">
        <v>138</v>
      </c>
      <c r="C101" s="39" t="s">
        <v>22</v>
      </c>
      <c r="D101" s="40" t="s">
        <v>22</v>
      </c>
      <c r="E101" s="40" t="s">
        <v>22</v>
      </c>
      <c r="F101" s="40">
        <v>13.3</v>
      </c>
      <c r="G101" s="40" t="s">
        <v>22</v>
      </c>
      <c r="H101" s="40">
        <v>13.3</v>
      </c>
      <c r="I101" s="40">
        <v>13.3</v>
      </c>
      <c r="J101" s="40" t="s">
        <v>22</v>
      </c>
      <c r="K101" s="40">
        <v>10.8</v>
      </c>
      <c r="L101" s="40">
        <v>10.8</v>
      </c>
      <c r="M101" s="40">
        <v>10.8</v>
      </c>
      <c r="N101" s="40">
        <v>10.8</v>
      </c>
      <c r="O101" s="40">
        <v>10.8</v>
      </c>
      <c r="P101" s="40">
        <v>10.8</v>
      </c>
      <c r="Q101" s="40" t="s">
        <v>22</v>
      </c>
      <c r="R101" s="40">
        <v>10.8</v>
      </c>
      <c r="S101" s="40">
        <v>10.8</v>
      </c>
      <c r="T101" s="40" t="s">
        <v>22</v>
      </c>
      <c r="U101" s="61">
        <v>9.7337367724800785</v>
      </c>
      <c r="V101" s="61">
        <v>9.7337367724800785</v>
      </c>
      <c r="W101" s="40">
        <v>10.8</v>
      </c>
      <c r="X101" s="41">
        <v>9.9</v>
      </c>
    </row>
    <row r="102" spans="1:24" x14ac:dyDescent="0.2">
      <c r="A102" s="43">
        <v>167.36747354496018</v>
      </c>
      <c r="B102" s="42">
        <v>139</v>
      </c>
      <c r="C102" s="39" t="s">
        <v>22</v>
      </c>
      <c r="D102" s="40" t="s">
        <v>22</v>
      </c>
      <c r="E102" s="40" t="s">
        <v>22</v>
      </c>
      <c r="F102" s="40">
        <v>13.3</v>
      </c>
      <c r="G102" s="40" t="s">
        <v>22</v>
      </c>
      <c r="H102" s="40">
        <v>13.3</v>
      </c>
      <c r="I102" s="40">
        <v>13.3</v>
      </c>
      <c r="J102" s="40" t="s">
        <v>22</v>
      </c>
      <c r="K102" s="40">
        <v>10.8</v>
      </c>
      <c r="L102" s="40">
        <v>10.8</v>
      </c>
      <c r="M102" s="40">
        <v>10.8</v>
      </c>
      <c r="N102" s="40">
        <v>10.8</v>
      </c>
      <c r="O102" s="40">
        <v>10.8</v>
      </c>
      <c r="P102" s="40">
        <v>10.8</v>
      </c>
      <c r="Q102" s="40" t="s">
        <v>22</v>
      </c>
      <c r="R102" s="40">
        <v>10.8</v>
      </c>
      <c r="S102" s="40">
        <v>10.8</v>
      </c>
      <c r="T102" s="40" t="s">
        <v>22</v>
      </c>
      <c r="U102" s="61">
        <v>9.7337367724800785</v>
      </c>
      <c r="V102" s="61">
        <v>9.7337367724800785</v>
      </c>
      <c r="W102" s="40">
        <v>10.8</v>
      </c>
      <c r="X102" s="41">
        <v>10.8</v>
      </c>
    </row>
    <row r="103" spans="1:24" x14ac:dyDescent="0.2">
      <c r="A103" s="43">
        <v>168.16747354496016</v>
      </c>
      <c r="B103" s="42">
        <v>140</v>
      </c>
      <c r="C103" s="39" t="s">
        <v>22</v>
      </c>
      <c r="D103" s="40" t="s">
        <v>22</v>
      </c>
      <c r="E103" s="40" t="s">
        <v>22</v>
      </c>
      <c r="F103" s="40">
        <v>14.1</v>
      </c>
      <c r="G103" s="40" t="s">
        <v>22</v>
      </c>
      <c r="H103" s="40">
        <v>13.3</v>
      </c>
      <c r="I103" s="40">
        <v>13.3</v>
      </c>
      <c r="J103" s="40" t="s">
        <v>22</v>
      </c>
      <c r="K103" s="40">
        <v>10.8</v>
      </c>
      <c r="L103" s="40">
        <v>10.8</v>
      </c>
      <c r="M103" s="40">
        <v>10.8</v>
      </c>
      <c r="N103" s="40">
        <v>10.8</v>
      </c>
      <c r="O103" s="40">
        <v>10.8</v>
      </c>
      <c r="P103" s="40">
        <v>10.8</v>
      </c>
      <c r="Q103" s="40" t="s">
        <v>22</v>
      </c>
      <c r="R103" s="40">
        <v>10.8</v>
      </c>
      <c r="S103" s="40">
        <v>10.8</v>
      </c>
      <c r="T103" s="40" t="s">
        <v>22</v>
      </c>
      <c r="U103" s="61">
        <v>9.7337367724800785</v>
      </c>
      <c r="V103" s="61">
        <v>9.7337367724800785</v>
      </c>
      <c r="W103" s="40">
        <v>10.8</v>
      </c>
      <c r="X103" s="41">
        <v>10.8</v>
      </c>
    </row>
    <row r="104" spans="1:24" ht="13.5" thickBot="1" x14ac:dyDescent="0.25">
      <c r="A104" s="48">
        <v>168.96747354496017</v>
      </c>
      <c r="B104" s="47">
        <v>141</v>
      </c>
      <c r="C104" s="44" t="s">
        <v>22</v>
      </c>
      <c r="D104" s="45" t="s">
        <v>22</v>
      </c>
      <c r="E104" s="45" t="s">
        <v>22</v>
      </c>
      <c r="F104" s="45">
        <v>14.1</v>
      </c>
      <c r="G104" s="45" t="s">
        <v>22</v>
      </c>
      <c r="H104" s="45">
        <v>14.1</v>
      </c>
      <c r="I104" s="45">
        <v>13.3</v>
      </c>
      <c r="J104" s="45" t="s">
        <v>22</v>
      </c>
      <c r="K104" s="45">
        <v>10.8</v>
      </c>
      <c r="L104" s="45">
        <v>10.8</v>
      </c>
      <c r="M104" s="45">
        <v>10.8</v>
      </c>
      <c r="N104" s="45">
        <v>10.8</v>
      </c>
      <c r="O104" s="45">
        <v>10.8</v>
      </c>
      <c r="P104" s="45">
        <v>10.8</v>
      </c>
      <c r="Q104" s="45" t="s">
        <v>22</v>
      </c>
      <c r="R104" s="45">
        <v>10.8</v>
      </c>
      <c r="S104" s="45">
        <v>10.8</v>
      </c>
      <c r="T104" s="45" t="s">
        <v>22</v>
      </c>
      <c r="U104" s="62">
        <v>9.7337367724800785</v>
      </c>
      <c r="V104" s="62">
        <v>9.7337367724800785</v>
      </c>
      <c r="W104" s="45">
        <v>10.8</v>
      </c>
      <c r="X104" s="46">
        <v>10.8</v>
      </c>
    </row>
    <row r="105" spans="1:24" x14ac:dyDescent="0.2">
      <c r="A105" s="38">
        <v>169.76747354496018</v>
      </c>
      <c r="B105" s="37">
        <v>142</v>
      </c>
      <c r="C105" s="34" t="s">
        <v>22</v>
      </c>
      <c r="D105" s="35" t="s">
        <v>22</v>
      </c>
      <c r="E105" s="35" t="s">
        <v>22</v>
      </c>
      <c r="F105" s="35">
        <v>14.1</v>
      </c>
      <c r="G105" s="35" t="s">
        <v>22</v>
      </c>
      <c r="H105" s="35">
        <v>14.1</v>
      </c>
      <c r="I105" s="35">
        <v>14.1</v>
      </c>
      <c r="J105" s="35" t="s">
        <v>22</v>
      </c>
      <c r="K105" s="35">
        <v>10.8</v>
      </c>
      <c r="L105" s="35">
        <v>10.8</v>
      </c>
      <c r="M105" s="35">
        <v>10.8</v>
      </c>
      <c r="N105" s="35">
        <v>10.8</v>
      </c>
      <c r="O105" s="35">
        <v>10.8</v>
      </c>
      <c r="P105" s="35">
        <v>10.8</v>
      </c>
      <c r="Q105" s="35" t="s">
        <v>22</v>
      </c>
      <c r="R105" s="35">
        <v>10.8</v>
      </c>
      <c r="S105" s="35">
        <v>10.8</v>
      </c>
      <c r="T105" s="35" t="s">
        <v>22</v>
      </c>
      <c r="U105" s="63">
        <v>9.7337367724800785</v>
      </c>
      <c r="V105" s="63">
        <v>9.7337367724800785</v>
      </c>
      <c r="W105" s="35">
        <v>10.8</v>
      </c>
      <c r="X105" s="36">
        <v>10.8</v>
      </c>
    </row>
    <row r="106" spans="1:24" x14ac:dyDescent="0.2">
      <c r="A106" s="43">
        <v>170.66747354496016</v>
      </c>
      <c r="B106" s="42">
        <v>143</v>
      </c>
      <c r="C106" s="39" t="s">
        <v>22</v>
      </c>
      <c r="D106" s="40" t="s">
        <v>22</v>
      </c>
      <c r="E106" s="40" t="s">
        <v>22</v>
      </c>
      <c r="F106" s="40">
        <v>14.1</v>
      </c>
      <c r="G106" s="40" t="s">
        <v>22</v>
      </c>
      <c r="H106" s="40">
        <v>14.1</v>
      </c>
      <c r="I106" s="40">
        <v>14.1</v>
      </c>
      <c r="J106" s="40" t="s">
        <v>22</v>
      </c>
      <c r="K106" s="40">
        <v>10.8</v>
      </c>
      <c r="L106" s="40">
        <v>10.8</v>
      </c>
      <c r="M106" s="40">
        <v>10.8</v>
      </c>
      <c r="N106" s="40">
        <v>10.8</v>
      </c>
      <c r="O106" s="40">
        <v>10.8</v>
      </c>
      <c r="P106" s="40">
        <v>10.8</v>
      </c>
      <c r="Q106" s="40" t="s">
        <v>22</v>
      </c>
      <c r="R106" s="40">
        <v>10.8</v>
      </c>
      <c r="S106" s="40">
        <v>11.7</v>
      </c>
      <c r="T106" s="40" t="s">
        <v>22</v>
      </c>
      <c r="U106" s="61">
        <v>9.7337367724800785</v>
      </c>
      <c r="V106" s="61">
        <v>9.7337367724800785</v>
      </c>
      <c r="W106" s="40">
        <v>10.8</v>
      </c>
      <c r="X106" s="41">
        <v>10.8</v>
      </c>
    </row>
    <row r="107" spans="1:24" x14ac:dyDescent="0.2">
      <c r="A107" s="43">
        <v>171.56747354496017</v>
      </c>
      <c r="B107" s="42">
        <v>144</v>
      </c>
      <c r="C107" s="39" t="s">
        <v>22</v>
      </c>
      <c r="D107" s="40" t="s">
        <v>22</v>
      </c>
      <c r="E107" s="40" t="s">
        <v>22</v>
      </c>
      <c r="F107" s="40">
        <v>14.1</v>
      </c>
      <c r="G107" s="40" t="s">
        <v>22</v>
      </c>
      <c r="H107" s="40">
        <v>14.1</v>
      </c>
      <c r="I107" s="40">
        <v>14.1</v>
      </c>
      <c r="J107" s="40" t="s">
        <v>22</v>
      </c>
      <c r="K107" s="40">
        <v>10.8</v>
      </c>
      <c r="L107" s="40">
        <v>10.8</v>
      </c>
      <c r="M107" s="40">
        <v>10.8</v>
      </c>
      <c r="N107" s="40">
        <v>10.8</v>
      </c>
      <c r="O107" s="40">
        <v>10.8</v>
      </c>
      <c r="P107" s="40">
        <v>10.8</v>
      </c>
      <c r="Q107" s="40" t="s">
        <v>22</v>
      </c>
      <c r="R107" s="40">
        <v>11.7</v>
      </c>
      <c r="S107" s="40">
        <v>11.7</v>
      </c>
      <c r="T107" s="40" t="s">
        <v>22</v>
      </c>
      <c r="U107" s="61">
        <v>9.7337367724800785</v>
      </c>
      <c r="V107" s="61">
        <v>9.7337367724800785</v>
      </c>
      <c r="W107" s="40">
        <v>10.8</v>
      </c>
      <c r="X107" s="41">
        <v>10.8</v>
      </c>
    </row>
    <row r="108" spans="1:24" x14ac:dyDescent="0.2">
      <c r="A108" s="43">
        <v>172.46747354496017</v>
      </c>
      <c r="B108" s="42">
        <v>145</v>
      </c>
      <c r="C108" s="39" t="s">
        <v>22</v>
      </c>
      <c r="D108" s="40" t="s">
        <v>22</v>
      </c>
      <c r="E108" s="40" t="s">
        <v>22</v>
      </c>
      <c r="F108" s="40">
        <v>14.1</v>
      </c>
      <c r="G108" s="40" t="s">
        <v>22</v>
      </c>
      <c r="H108" s="40">
        <v>14.1</v>
      </c>
      <c r="I108" s="40">
        <v>14.1</v>
      </c>
      <c r="J108" s="40" t="s">
        <v>22</v>
      </c>
      <c r="K108" s="40">
        <v>11.7</v>
      </c>
      <c r="L108" s="40">
        <v>10.8</v>
      </c>
      <c r="M108" s="40">
        <v>10.8</v>
      </c>
      <c r="N108" s="40">
        <v>10.8</v>
      </c>
      <c r="O108" s="40">
        <v>10.8</v>
      </c>
      <c r="P108" s="40">
        <v>10.8</v>
      </c>
      <c r="Q108" s="40" t="s">
        <v>22</v>
      </c>
      <c r="R108" s="40">
        <v>11.7</v>
      </c>
      <c r="S108" s="40">
        <v>11.7</v>
      </c>
      <c r="T108" s="40" t="s">
        <v>22</v>
      </c>
      <c r="U108" s="61">
        <v>9.7337367724800785</v>
      </c>
      <c r="V108" s="61">
        <v>9.7337367724800785</v>
      </c>
      <c r="W108" s="40">
        <v>10.8</v>
      </c>
      <c r="X108" s="41">
        <v>10.8</v>
      </c>
    </row>
    <row r="109" spans="1:24" ht="13.5" thickBot="1" x14ac:dyDescent="0.25">
      <c r="A109" s="48">
        <v>174.26747354496018</v>
      </c>
      <c r="B109" s="47">
        <v>147</v>
      </c>
      <c r="C109" s="44" t="s">
        <v>22</v>
      </c>
      <c r="D109" s="45" t="s">
        <v>22</v>
      </c>
      <c r="E109" s="45" t="s">
        <v>22</v>
      </c>
      <c r="F109" s="45">
        <v>14.1</v>
      </c>
      <c r="G109" s="45" t="s">
        <v>22</v>
      </c>
      <c r="H109" s="45">
        <v>14.1</v>
      </c>
      <c r="I109" s="45">
        <v>14.1</v>
      </c>
      <c r="J109" s="45" t="s">
        <v>22</v>
      </c>
      <c r="K109" s="45">
        <v>11.7</v>
      </c>
      <c r="L109" s="45">
        <v>11.7</v>
      </c>
      <c r="M109" s="45">
        <v>10.8</v>
      </c>
      <c r="N109" s="45">
        <v>10.8</v>
      </c>
      <c r="O109" s="45">
        <v>10.8</v>
      </c>
      <c r="P109" s="45">
        <v>11.7</v>
      </c>
      <c r="Q109" s="45" t="s">
        <v>22</v>
      </c>
      <c r="R109" s="45">
        <v>11.7</v>
      </c>
      <c r="S109" s="45">
        <v>11.7</v>
      </c>
      <c r="T109" s="45" t="s">
        <v>22</v>
      </c>
      <c r="U109" s="62">
        <v>9.7337367724800785</v>
      </c>
      <c r="V109" s="62">
        <v>9.7337367724800785</v>
      </c>
      <c r="W109" s="45">
        <v>10.8</v>
      </c>
      <c r="X109" s="46">
        <v>10.8</v>
      </c>
    </row>
    <row r="110" spans="1:24" x14ac:dyDescent="0.2">
      <c r="A110" s="38">
        <v>175.16747354496019</v>
      </c>
      <c r="B110" s="37">
        <v>148</v>
      </c>
      <c r="C110" s="34" t="s">
        <v>22</v>
      </c>
      <c r="D110" s="35" t="s">
        <v>22</v>
      </c>
      <c r="E110" s="35" t="s">
        <v>22</v>
      </c>
      <c r="F110" s="35">
        <v>14.1</v>
      </c>
      <c r="G110" s="35" t="s">
        <v>22</v>
      </c>
      <c r="H110" s="35">
        <v>14.1</v>
      </c>
      <c r="I110" s="35">
        <v>14.1</v>
      </c>
      <c r="J110" s="35" t="s">
        <v>22</v>
      </c>
      <c r="K110" s="35">
        <v>11.7</v>
      </c>
      <c r="L110" s="35">
        <v>11.7</v>
      </c>
      <c r="M110" s="35">
        <v>10.8</v>
      </c>
      <c r="N110" s="35">
        <v>10.8</v>
      </c>
      <c r="O110" s="35">
        <v>11.7</v>
      </c>
      <c r="P110" s="35">
        <v>11.7</v>
      </c>
      <c r="Q110" s="35" t="s">
        <v>22</v>
      </c>
      <c r="R110" s="35">
        <v>11.7</v>
      </c>
      <c r="S110" s="35">
        <v>11.7</v>
      </c>
      <c r="T110" s="35" t="s">
        <v>22</v>
      </c>
      <c r="U110" s="63">
        <v>9.7337367724800785</v>
      </c>
      <c r="V110" s="63">
        <v>9.7337367724800785</v>
      </c>
      <c r="W110" s="35">
        <v>10.8</v>
      </c>
      <c r="X110" s="36">
        <v>10.8</v>
      </c>
    </row>
    <row r="111" spans="1:24" x14ac:dyDescent="0.2">
      <c r="A111" s="43">
        <v>176.06747354496019</v>
      </c>
      <c r="B111" s="42">
        <v>149</v>
      </c>
      <c r="C111" s="39" t="s">
        <v>22</v>
      </c>
      <c r="D111" s="40" t="s">
        <v>22</v>
      </c>
      <c r="E111" s="40" t="s">
        <v>22</v>
      </c>
      <c r="F111" s="40">
        <v>14.1</v>
      </c>
      <c r="G111" s="40" t="s">
        <v>22</v>
      </c>
      <c r="H111" s="40">
        <v>14.1</v>
      </c>
      <c r="I111" s="40">
        <v>14.1</v>
      </c>
      <c r="J111" s="40" t="s">
        <v>22</v>
      </c>
      <c r="K111" s="40">
        <v>11.7</v>
      </c>
      <c r="L111" s="40">
        <v>11.7</v>
      </c>
      <c r="M111" s="40">
        <v>11.7</v>
      </c>
      <c r="N111" s="40">
        <v>10.8</v>
      </c>
      <c r="O111" s="40">
        <v>11.7</v>
      </c>
      <c r="P111" s="40">
        <v>11.7</v>
      </c>
      <c r="Q111" s="40" t="s">
        <v>22</v>
      </c>
      <c r="R111" s="40">
        <v>11.7</v>
      </c>
      <c r="S111" s="40">
        <v>11.7</v>
      </c>
      <c r="T111" s="40" t="s">
        <v>22</v>
      </c>
      <c r="U111" s="61">
        <v>9.7337367724800785</v>
      </c>
      <c r="V111" s="61">
        <v>9.7337367724800785</v>
      </c>
      <c r="W111" s="40">
        <v>10.8</v>
      </c>
      <c r="X111" s="41">
        <v>10.8</v>
      </c>
    </row>
    <row r="112" spans="1:24" x14ac:dyDescent="0.2">
      <c r="A112" s="43">
        <v>176.9674735449602</v>
      </c>
      <c r="B112" s="42">
        <v>150</v>
      </c>
      <c r="C112" s="39" t="s">
        <v>22</v>
      </c>
      <c r="D112" s="40" t="s">
        <v>22</v>
      </c>
      <c r="E112" s="40" t="s">
        <v>22</v>
      </c>
      <c r="F112" s="40">
        <v>14.1</v>
      </c>
      <c r="G112" s="40" t="s">
        <v>22</v>
      </c>
      <c r="H112" s="40">
        <v>14.1</v>
      </c>
      <c r="I112" s="40">
        <v>14.1</v>
      </c>
      <c r="J112" s="40" t="s">
        <v>22</v>
      </c>
      <c r="K112" s="40">
        <v>11.7</v>
      </c>
      <c r="L112" s="40">
        <v>11.7</v>
      </c>
      <c r="M112" s="40">
        <v>11.7</v>
      </c>
      <c r="N112" s="40">
        <v>11.7</v>
      </c>
      <c r="O112" s="40">
        <v>11.7</v>
      </c>
      <c r="P112" s="40">
        <v>11.7</v>
      </c>
      <c r="Q112" s="40" t="s">
        <v>22</v>
      </c>
      <c r="R112" s="40">
        <v>11.7</v>
      </c>
      <c r="S112" s="40">
        <v>11.7</v>
      </c>
      <c r="T112" s="40" t="s">
        <v>22</v>
      </c>
      <c r="U112" s="61">
        <v>9.7337367724800785</v>
      </c>
      <c r="V112" s="61">
        <v>9.7337367724800785</v>
      </c>
      <c r="W112" s="40">
        <v>10.8</v>
      </c>
      <c r="X112" s="41">
        <v>10.8</v>
      </c>
    </row>
    <row r="113" spans="1:24" x14ac:dyDescent="0.2">
      <c r="A113" s="43">
        <v>177.86747354496018</v>
      </c>
      <c r="B113" s="42">
        <v>151</v>
      </c>
      <c r="C113" s="39" t="s">
        <v>22</v>
      </c>
      <c r="D113" s="40" t="s">
        <v>22</v>
      </c>
      <c r="E113" s="40" t="s">
        <v>22</v>
      </c>
      <c r="F113" s="40">
        <v>14.1</v>
      </c>
      <c r="G113" s="40" t="s">
        <v>22</v>
      </c>
      <c r="H113" s="40">
        <v>14.1</v>
      </c>
      <c r="I113" s="40">
        <v>14.1</v>
      </c>
      <c r="J113" s="40" t="s">
        <v>22</v>
      </c>
      <c r="K113" s="40">
        <v>11.7</v>
      </c>
      <c r="L113" s="40">
        <v>11.7</v>
      </c>
      <c r="M113" s="40">
        <v>11.7</v>
      </c>
      <c r="N113" s="40">
        <v>11.7</v>
      </c>
      <c r="O113" s="40">
        <v>11.7</v>
      </c>
      <c r="P113" s="40">
        <v>11.7</v>
      </c>
      <c r="Q113" s="40" t="s">
        <v>22</v>
      </c>
      <c r="R113" s="40">
        <v>11.7</v>
      </c>
      <c r="S113" s="40">
        <v>11.7</v>
      </c>
      <c r="T113" s="40" t="s">
        <v>22</v>
      </c>
      <c r="U113" s="61">
        <v>9.7337367724800785</v>
      </c>
      <c r="V113" s="61">
        <v>9.7337367724800785</v>
      </c>
      <c r="W113" s="40">
        <v>11.7</v>
      </c>
      <c r="X113" s="41">
        <v>10.8</v>
      </c>
    </row>
    <row r="114" spans="1:24" ht="13.5" thickBot="1" x14ac:dyDescent="0.25">
      <c r="A114" s="48">
        <v>178.76747354496015</v>
      </c>
      <c r="B114" s="47">
        <v>152</v>
      </c>
      <c r="C114" s="44" t="s">
        <v>22</v>
      </c>
      <c r="D114" s="45" t="s">
        <v>22</v>
      </c>
      <c r="E114" s="45" t="s">
        <v>22</v>
      </c>
      <c r="F114" s="45">
        <v>14.1</v>
      </c>
      <c r="G114" s="45" t="s">
        <v>22</v>
      </c>
      <c r="H114" s="45">
        <v>14.1</v>
      </c>
      <c r="I114" s="45">
        <v>14.1</v>
      </c>
      <c r="J114" s="45" t="s">
        <v>22</v>
      </c>
      <c r="K114" s="45">
        <v>11.7</v>
      </c>
      <c r="L114" s="45">
        <v>11.7</v>
      </c>
      <c r="M114" s="45">
        <v>11.7</v>
      </c>
      <c r="N114" s="45">
        <v>11.7</v>
      </c>
      <c r="O114" s="45">
        <v>11.7</v>
      </c>
      <c r="P114" s="45">
        <v>11.7</v>
      </c>
      <c r="Q114" s="45" t="s">
        <v>22</v>
      </c>
      <c r="R114" s="45">
        <v>11.7</v>
      </c>
      <c r="S114" s="45">
        <v>11.7</v>
      </c>
      <c r="T114" s="45" t="s">
        <v>22</v>
      </c>
      <c r="U114" s="62">
        <v>9.7337367724800785</v>
      </c>
      <c r="V114" s="62">
        <v>9.7337367724800785</v>
      </c>
      <c r="W114" s="45">
        <v>11.7</v>
      </c>
      <c r="X114" s="46">
        <v>11.7</v>
      </c>
    </row>
    <row r="115" spans="1:24" x14ac:dyDescent="0.2">
      <c r="A115" s="38">
        <v>179.56747354496017</v>
      </c>
      <c r="B115" s="37">
        <v>153</v>
      </c>
      <c r="C115" s="34" t="s">
        <v>22</v>
      </c>
      <c r="D115" s="35" t="s">
        <v>22</v>
      </c>
      <c r="E115" s="35" t="s">
        <v>22</v>
      </c>
      <c r="F115" s="35">
        <v>14.9</v>
      </c>
      <c r="G115" s="35" t="s">
        <v>22</v>
      </c>
      <c r="H115" s="35">
        <v>14.1</v>
      </c>
      <c r="I115" s="35">
        <v>14.1</v>
      </c>
      <c r="J115" s="35" t="s">
        <v>22</v>
      </c>
      <c r="K115" s="35">
        <v>11.7</v>
      </c>
      <c r="L115" s="35">
        <v>11.7</v>
      </c>
      <c r="M115" s="35">
        <v>11.7</v>
      </c>
      <c r="N115" s="35">
        <v>11.7</v>
      </c>
      <c r="O115" s="35">
        <v>11.7</v>
      </c>
      <c r="P115" s="35">
        <v>11.7</v>
      </c>
      <c r="Q115" s="35" t="s">
        <v>22</v>
      </c>
      <c r="R115" s="35">
        <v>11.7</v>
      </c>
      <c r="S115" s="35">
        <v>11.7</v>
      </c>
      <c r="T115" s="35" t="s">
        <v>22</v>
      </c>
      <c r="U115" s="63">
        <v>9.7337367724800785</v>
      </c>
      <c r="V115" s="63">
        <v>9.7337367724800785</v>
      </c>
      <c r="W115" s="35">
        <v>11.7</v>
      </c>
      <c r="X115" s="36">
        <v>11.7</v>
      </c>
    </row>
    <row r="116" spans="1:24" x14ac:dyDescent="0.2">
      <c r="A116" s="43">
        <v>180.36747354496015</v>
      </c>
      <c r="B116" s="42">
        <v>154</v>
      </c>
      <c r="C116" s="39" t="s">
        <v>22</v>
      </c>
      <c r="D116" s="40" t="s">
        <v>22</v>
      </c>
      <c r="E116" s="40" t="s">
        <v>22</v>
      </c>
      <c r="F116" s="40">
        <v>14.9</v>
      </c>
      <c r="G116" s="40" t="s">
        <v>22</v>
      </c>
      <c r="H116" s="40">
        <v>14.9</v>
      </c>
      <c r="I116" s="40">
        <v>14.1</v>
      </c>
      <c r="J116" s="40" t="s">
        <v>22</v>
      </c>
      <c r="K116" s="40">
        <v>11.7</v>
      </c>
      <c r="L116" s="40">
        <v>11.7</v>
      </c>
      <c r="M116" s="40">
        <v>11.7</v>
      </c>
      <c r="N116" s="40">
        <v>11.7</v>
      </c>
      <c r="O116" s="40">
        <v>11.7</v>
      </c>
      <c r="P116" s="40">
        <v>11.7</v>
      </c>
      <c r="Q116" s="40" t="s">
        <v>22</v>
      </c>
      <c r="R116" s="40">
        <v>11.7</v>
      </c>
      <c r="S116" s="40">
        <v>11.7</v>
      </c>
      <c r="T116" s="40" t="s">
        <v>22</v>
      </c>
      <c r="U116" s="61">
        <v>9.7337367724800785</v>
      </c>
      <c r="V116" s="61">
        <v>9.7337367724800785</v>
      </c>
      <c r="W116" s="40">
        <v>11.7</v>
      </c>
      <c r="X116" s="41">
        <v>11.7</v>
      </c>
    </row>
    <row r="117" spans="1:24" x14ac:dyDescent="0.2">
      <c r="A117" s="43">
        <v>181.16747354496016</v>
      </c>
      <c r="B117" s="42">
        <v>155</v>
      </c>
      <c r="C117" s="39" t="s">
        <v>22</v>
      </c>
      <c r="D117" s="40" t="s">
        <v>22</v>
      </c>
      <c r="E117" s="40" t="s">
        <v>22</v>
      </c>
      <c r="F117" s="40">
        <v>14.9</v>
      </c>
      <c r="G117" s="40" t="s">
        <v>22</v>
      </c>
      <c r="H117" s="40">
        <v>14.9</v>
      </c>
      <c r="I117" s="40">
        <v>14.9</v>
      </c>
      <c r="J117" s="40" t="s">
        <v>22</v>
      </c>
      <c r="K117" s="40">
        <v>11.7</v>
      </c>
      <c r="L117" s="40">
        <v>11.7</v>
      </c>
      <c r="M117" s="40">
        <v>11.7</v>
      </c>
      <c r="N117" s="40">
        <v>11.7</v>
      </c>
      <c r="O117" s="40">
        <v>11.7</v>
      </c>
      <c r="P117" s="40">
        <v>11.7</v>
      </c>
      <c r="Q117" s="40" t="s">
        <v>22</v>
      </c>
      <c r="R117" s="40">
        <v>11.7</v>
      </c>
      <c r="S117" s="40">
        <v>11.7</v>
      </c>
      <c r="T117" s="40" t="s">
        <v>22</v>
      </c>
      <c r="U117" s="61">
        <v>9.7337367724800785</v>
      </c>
      <c r="V117" s="61">
        <v>9.7337367724800785</v>
      </c>
      <c r="W117" s="40">
        <v>11.7</v>
      </c>
      <c r="X117" s="41">
        <v>11.7</v>
      </c>
    </row>
    <row r="118" spans="1:24" x14ac:dyDescent="0.2">
      <c r="A118" s="43">
        <v>182.06747354496017</v>
      </c>
      <c r="B118" s="42">
        <v>156</v>
      </c>
      <c r="C118" s="39" t="s">
        <v>22</v>
      </c>
      <c r="D118" s="40" t="s">
        <v>22</v>
      </c>
      <c r="E118" s="40" t="s">
        <v>22</v>
      </c>
      <c r="F118" s="40">
        <v>14.9</v>
      </c>
      <c r="G118" s="40" t="s">
        <v>22</v>
      </c>
      <c r="H118" s="40">
        <v>14.9</v>
      </c>
      <c r="I118" s="40">
        <v>14.9</v>
      </c>
      <c r="J118" s="40" t="s">
        <v>22</v>
      </c>
      <c r="K118" s="40">
        <v>11.7</v>
      </c>
      <c r="L118" s="40">
        <v>11.7</v>
      </c>
      <c r="M118" s="40">
        <v>11.7</v>
      </c>
      <c r="N118" s="40">
        <v>11.7</v>
      </c>
      <c r="O118" s="40">
        <v>11.7</v>
      </c>
      <c r="P118" s="40">
        <v>11.7</v>
      </c>
      <c r="Q118" s="40" t="s">
        <v>22</v>
      </c>
      <c r="R118" s="40">
        <v>11.7</v>
      </c>
      <c r="S118" s="40">
        <v>12.6</v>
      </c>
      <c r="T118" s="40" t="s">
        <v>22</v>
      </c>
      <c r="U118" s="61">
        <v>9.7337367724800785</v>
      </c>
      <c r="V118" s="61">
        <v>9.7337367724800785</v>
      </c>
      <c r="W118" s="40">
        <v>11.7</v>
      </c>
      <c r="X118" s="41">
        <v>11.7</v>
      </c>
    </row>
    <row r="119" spans="1:24" ht="13.5" thickBot="1" x14ac:dyDescent="0.25">
      <c r="A119" s="48">
        <v>182.96747354496017</v>
      </c>
      <c r="B119" s="47">
        <v>157</v>
      </c>
      <c r="C119" s="44" t="s">
        <v>22</v>
      </c>
      <c r="D119" s="45" t="s">
        <v>22</v>
      </c>
      <c r="E119" s="45" t="s">
        <v>22</v>
      </c>
      <c r="F119" s="45">
        <v>14.9</v>
      </c>
      <c r="G119" s="45" t="s">
        <v>22</v>
      </c>
      <c r="H119" s="45">
        <v>14.9</v>
      </c>
      <c r="I119" s="45">
        <v>14.9</v>
      </c>
      <c r="J119" s="45" t="s">
        <v>22</v>
      </c>
      <c r="K119" s="45">
        <v>11.7</v>
      </c>
      <c r="L119" s="45">
        <v>11.7</v>
      </c>
      <c r="M119" s="45">
        <v>11.7</v>
      </c>
      <c r="N119" s="45">
        <v>11.7</v>
      </c>
      <c r="O119" s="45">
        <v>11.7</v>
      </c>
      <c r="P119" s="45">
        <v>11.7</v>
      </c>
      <c r="Q119" s="45" t="s">
        <v>22</v>
      </c>
      <c r="R119" s="45">
        <v>12.6</v>
      </c>
      <c r="S119" s="45">
        <v>12.6</v>
      </c>
      <c r="T119" s="45" t="s">
        <v>22</v>
      </c>
      <c r="U119" s="62">
        <v>9.7337367724800785</v>
      </c>
      <c r="V119" s="62">
        <v>9.7337367724800785</v>
      </c>
      <c r="W119" s="45">
        <v>11.7</v>
      </c>
      <c r="X119" s="46">
        <v>11.7</v>
      </c>
    </row>
    <row r="120" spans="1:24" x14ac:dyDescent="0.2">
      <c r="A120" s="38">
        <v>183.86747354496015</v>
      </c>
      <c r="B120" s="37">
        <v>158</v>
      </c>
      <c r="C120" s="34" t="s">
        <v>22</v>
      </c>
      <c r="D120" s="35" t="s">
        <v>22</v>
      </c>
      <c r="E120" s="35" t="s">
        <v>22</v>
      </c>
      <c r="F120" s="35">
        <v>14.9</v>
      </c>
      <c r="G120" s="35" t="s">
        <v>22</v>
      </c>
      <c r="H120" s="35">
        <v>14.9</v>
      </c>
      <c r="I120" s="35">
        <v>14.9</v>
      </c>
      <c r="J120" s="35" t="s">
        <v>22</v>
      </c>
      <c r="K120" s="35">
        <v>12.6</v>
      </c>
      <c r="L120" s="35">
        <v>11.7</v>
      </c>
      <c r="M120" s="35">
        <v>11.7</v>
      </c>
      <c r="N120" s="35">
        <v>11.7</v>
      </c>
      <c r="O120" s="35">
        <v>11.7</v>
      </c>
      <c r="P120" s="35">
        <v>11.7</v>
      </c>
      <c r="Q120" s="35" t="s">
        <v>22</v>
      </c>
      <c r="R120" s="35">
        <v>12.6</v>
      </c>
      <c r="S120" s="35">
        <v>12.6</v>
      </c>
      <c r="T120" s="35" t="s">
        <v>22</v>
      </c>
      <c r="U120" s="63">
        <v>9.7337367724800785</v>
      </c>
      <c r="V120" s="63">
        <v>9.7337367724800785</v>
      </c>
      <c r="W120" s="35">
        <v>11.7</v>
      </c>
      <c r="X120" s="36">
        <v>11.7</v>
      </c>
    </row>
    <row r="121" spans="1:24" x14ac:dyDescent="0.2">
      <c r="A121" s="43">
        <v>185.66747354496016</v>
      </c>
      <c r="B121" s="42">
        <v>160</v>
      </c>
      <c r="C121" s="39" t="s">
        <v>22</v>
      </c>
      <c r="D121" s="40" t="s">
        <v>22</v>
      </c>
      <c r="E121" s="40" t="s">
        <v>22</v>
      </c>
      <c r="F121" s="40">
        <v>14.9</v>
      </c>
      <c r="G121" s="40" t="s">
        <v>22</v>
      </c>
      <c r="H121" s="40">
        <v>14.9</v>
      </c>
      <c r="I121" s="40">
        <v>14.9</v>
      </c>
      <c r="J121" s="40" t="s">
        <v>22</v>
      </c>
      <c r="K121" s="40">
        <v>12.6</v>
      </c>
      <c r="L121" s="40">
        <v>12.6</v>
      </c>
      <c r="M121" s="40">
        <v>11.7</v>
      </c>
      <c r="N121" s="40">
        <v>11.7</v>
      </c>
      <c r="O121" s="40">
        <v>11.7</v>
      </c>
      <c r="P121" s="40">
        <v>12.6</v>
      </c>
      <c r="Q121" s="40" t="s">
        <v>22</v>
      </c>
      <c r="R121" s="40">
        <v>12.6</v>
      </c>
      <c r="S121" s="40">
        <v>12.6</v>
      </c>
      <c r="T121" s="40" t="s">
        <v>22</v>
      </c>
      <c r="U121" s="61">
        <v>9.7337367724800785</v>
      </c>
      <c r="V121" s="61">
        <v>9.7337367724800785</v>
      </c>
      <c r="W121" s="40">
        <v>11.7</v>
      </c>
      <c r="X121" s="41">
        <v>11.7</v>
      </c>
    </row>
    <row r="122" spans="1:24" x14ac:dyDescent="0.2">
      <c r="A122" s="43">
        <v>186.56747354496014</v>
      </c>
      <c r="B122" s="42">
        <v>161</v>
      </c>
      <c r="C122" s="39" t="s">
        <v>22</v>
      </c>
      <c r="D122" s="40" t="s">
        <v>22</v>
      </c>
      <c r="E122" s="40" t="s">
        <v>22</v>
      </c>
      <c r="F122" s="40">
        <v>14.9</v>
      </c>
      <c r="G122" s="40" t="s">
        <v>22</v>
      </c>
      <c r="H122" s="40">
        <v>14.9</v>
      </c>
      <c r="I122" s="40">
        <v>14.9</v>
      </c>
      <c r="J122" s="40" t="s">
        <v>22</v>
      </c>
      <c r="K122" s="40">
        <v>12.6</v>
      </c>
      <c r="L122" s="40">
        <v>12.6</v>
      </c>
      <c r="M122" s="40">
        <v>11.7</v>
      </c>
      <c r="N122" s="40">
        <v>11.7</v>
      </c>
      <c r="O122" s="40">
        <v>12.6</v>
      </c>
      <c r="P122" s="40">
        <v>12.6</v>
      </c>
      <c r="Q122" s="40" t="s">
        <v>22</v>
      </c>
      <c r="R122" s="40">
        <v>12.6</v>
      </c>
      <c r="S122" s="40">
        <v>12.6</v>
      </c>
      <c r="T122" s="40" t="s">
        <v>22</v>
      </c>
      <c r="U122" s="61">
        <v>9.7337367724800785</v>
      </c>
      <c r="V122" s="61">
        <v>9.7337367724800785</v>
      </c>
      <c r="W122" s="40">
        <v>11.7</v>
      </c>
      <c r="X122" s="41">
        <v>11.7</v>
      </c>
    </row>
    <row r="123" spans="1:24" x14ac:dyDescent="0.2">
      <c r="A123" s="43">
        <v>187.46747354496014</v>
      </c>
      <c r="B123" s="42">
        <v>162</v>
      </c>
      <c r="C123" s="39" t="s">
        <v>22</v>
      </c>
      <c r="D123" s="40" t="s">
        <v>22</v>
      </c>
      <c r="E123" s="40" t="s">
        <v>22</v>
      </c>
      <c r="F123" s="40">
        <v>14.9</v>
      </c>
      <c r="G123" s="40" t="s">
        <v>22</v>
      </c>
      <c r="H123" s="40">
        <v>14.9</v>
      </c>
      <c r="I123" s="40">
        <v>14.9</v>
      </c>
      <c r="J123" s="40" t="s">
        <v>22</v>
      </c>
      <c r="K123" s="40">
        <v>12.6</v>
      </c>
      <c r="L123" s="40">
        <v>12.6</v>
      </c>
      <c r="M123" s="40">
        <v>12.6</v>
      </c>
      <c r="N123" s="40">
        <v>11.7</v>
      </c>
      <c r="O123" s="40">
        <v>12.6</v>
      </c>
      <c r="P123" s="40">
        <v>12.6</v>
      </c>
      <c r="Q123" s="40" t="s">
        <v>22</v>
      </c>
      <c r="R123" s="40">
        <v>12.6</v>
      </c>
      <c r="S123" s="40">
        <v>12.6</v>
      </c>
      <c r="T123" s="40" t="s">
        <v>22</v>
      </c>
      <c r="U123" s="61">
        <v>9.7337367724800785</v>
      </c>
      <c r="V123" s="61">
        <v>9.7337367724800785</v>
      </c>
      <c r="W123" s="40">
        <v>11.7</v>
      </c>
      <c r="X123" s="41">
        <v>11.7</v>
      </c>
    </row>
    <row r="124" spans="1:24" ht="13.5" thickBot="1" x14ac:dyDescent="0.25">
      <c r="A124" s="48">
        <v>188.36747354496012</v>
      </c>
      <c r="B124" s="47">
        <v>163</v>
      </c>
      <c r="C124" s="44" t="s">
        <v>22</v>
      </c>
      <c r="D124" s="45" t="s">
        <v>22</v>
      </c>
      <c r="E124" s="45" t="s">
        <v>22</v>
      </c>
      <c r="F124" s="45">
        <v>14.9</v>
      </c>
      <c r="G124" s="45" t="s">
        <v>22</v>
      </c>
      <c r="H124" s="45">
        <v>14.9</v>
      </c>
      <c r="I124" s="45">
        <v>14.9</v>
      </c>
      <c r="J124" s="45" t="s">
        <v>22</v>
      </c>
      <c r="K124" s="45">
        <v>12.6</v>
      </c>
      <c r="L124" s="45">
        <v>12.6</v>
      </c>
      <c r="M124" s="45">
        <v>12.6</v>
      </c>
      <c r="N124" s="45">
        <v>12.6</v>
      </c>
      <c r="O124" s="45">
        <v>12.6</v>
      </c>
      <c r="P124" s="45">
        <v>12.6</v>
      </c>
      <c r="Q124" s="45" t="s">
        <v>22</v>
      </c>
      <c r="R124" s="45">
        <v>12.6</v>
      </c>
      <c r="S124" s="45">
        <v>12.6</v>
      </c>
      <c r="T124" s="45" t="s">
        <v>22</v>
      </c>
      <c r="U124" s="62">
        <v>9.7337367724800785</v>
      </c>
      <c r="V124" s="62">
        <v>9.7337367724800785</v>
      </c>
      <c r="W124" s="45">
        <v>11.7</v>
      </c>
      <c r="X124" s="46">
        <v>11.7</v>
      </c>
    </row>
    <row r="125" spans="1:24" x14ac:dyDescent="0.2">
      <c r="A125" s="38">
        <v>189.26747354496013</v>
      </c>
      <c r="B125" s="37">
        <v>164</v>
      </c>
      <c r="C125" s="34" t="s">
        <v>22</v>
      </c>
      <c r="D125" s="35" t="s">
        <v>22</v>
      </c>
      <c r="E125" s="35" t="s">
        <v>22</v>
      </c>
      <c r="F125" s="35">
        <v>14.9</v>
      </c>
      <c r="G125" s="35" t="s">
        <v>22</v>
      </c>
      <c r="H125" s="35">
        <v>14.9</v>
      </c>
      <c r="I125" s="35">
        <v>14.9</v>
      </c>
      <c r="J125" s="35" t="s">
        <v>22</v>
      </c>
      <c r="K125" s="35">
        <v>12.6</v>
      </c>
      <c r="L125" s="35">
        <v>12.6</v>
      </c>
      <c r="M125" s="35">
        <v>12.6</v>
      </c>
      <c r="N125" s="35">
        <v>12.6</v>
      </c>
      <c r="O125" s="35">
        <v>12.6</v>
      </c>
      <c r="P125" s="35">
        <v>12.6</v>
      </c>
      <c r="Q125" s="35" t="s">
        <v>22</v>
      </c>
      <c r="R125" s="35">
        <v>12.6</v>
      </c>
      <c r="S125" s="35">
        <v>12.6</v>
      </c>
      <c r="T125" s="35" t="s">
        <v>22</v>
      </c>
      <c r="U125" s="63">
        <v>9.7337367724800785</v>
      </c>
      <c r="V125" s="63">
        <v>9.7337367724800785</v>
      </c>
      <c r="W125" s="35">
        <v>12.6</v>
      </c>
      <c r="X125" s="36">
        <v>11.7</v>
      </c>
    </row>
    <row r="126" spans="1:24" x14ac:dyDescent="0.2">
      <c r="A126" s="43">
        <v>190.16747354496013</v>
      </c>
      <c r="B126" s="42">
        <v>165</v>
      </c>
      <c r="C126" s="39" t="s">
        <v>22</v>
      </c>
      <c r="D126" s="40" t="s">
        <v>22</v>
      </c>
      <c r="E126" s="40" t="s">
        <v>22</v>
      </c>
      <c r="F126" s="40">
        <v>14.9</v>
      </c>
      <c r="G126" s="40" t="s">
        <v>22</v>
      </c>
      <c r="H126" s="40">
        <v>14.9</v>
      </c>
      <c r="I126" s="40">
        <v>14.9</v>
      </c>
      <c r="J126" s="40" t="s">
        <v>22</v>
      </c>
      <c r="K126" s="40">
        <v>12.6</v>
      </c>
      <c r="L126" s="40">
        <v>12.6</v>
      </c>
      <c r="M126" s="40">
        <v>12.6</v>
      </c>
      <c r="N126" s="40">
        <v>12.6</v>
      </c>
      <c r="O126" s="40">
        <v>12.6</v>
      </c>
      <c r="P126" s="40">
        <v>12.6</v>
      </c>
      <c r="Q126" s="40" t="s">
        <v>22</v>
      </c>
      <c r="R126" s="40">
        <v>12.6</v>
      </c>
      <c r="S126" s="40">
        <v>12.6</v>
      </c>
      <c r="T126" s="40" t="s">
        <v>22</v>
      </c>
      <c r="U126" s="61">
        <v>9.7337367724800785</v>
      </c>
      <c r="V126" s="61">
        <v>9.7337367724800785</v>
      </c>
      <c r="W126" s="40">
        <v>12.6</v>
      </c>
      <c r="X126" s="41">
        <v>12.6</v>
      </c>
    </row>
    <row r="127" spans="1:24" x14ac:dyDescent="0.2">
      <c r="A127" s="43">
        <v>190.86747354496015</v>
      </c>
      <c r="B127" s="42">
        <v>166</v>
      </c>
      <c r="C127" s="39" t="s">
        <v>22</v>
      </c>
      <c r="D127" s="40" t="s">
        <v>22</v>
      </c>
      <c r="E127" s="40" t="s">
        <v>22</v>
      </c>
      <c r="F127" s="40">
        <v>14.9</v>
      </c>
      <c r="G127" s="40" t="s">
        <v>22</v>
      </c>
      <c r="H127" s="40">
        <v>14.9</v>
      </c>
      <c r="I127" s="40">
        <v>14.9</v>
      </c>
      <c r="J127" s="40" t="s">
        <v>22</v>
      </c>
      <c r="K127" s="40">
        <v>12.6</v>
      </c>
      <c r="L127" s="40">
        <v>12.6</v>
      </c>
      <c r="M127" s="40">
        <v>12.6</v>
      </c>
      <c r="N127" s="40">
        <v>12.6</v>
      </c>
      <c r="O127" s="40">
        <v>12.6</v>
      </c>
      <c r="P127" s="40">
        <v>12.6</v>
      </c>
      <c r="Q127" s="40" t="s">
        <v>22</v>
      </c>
      <c r="R127" s="40">
        <v>12.6</v>
      </c>
      <c r="S127" s="40">
        <v>13.3</v>
      </c>
      <c r="T127" s="40" t="s">
        <v>22</v>
      </c>
      <c r="U127" s="61">
        <v>9.7337367724800785</v>
      </c>
      <c r="V127" s="61">
        <v>9.7337367724800785</v>
      </c>
      <c r="W127" s="40">
        <v>12.6</v>
      </c>
      <c r="X127" s="41">
        <v>12.6</v>
      </c>
    </row>
    <row r="128" spans="1:24" x14ac:dyDescent="0.2">
      <c r="A128" s="43">
        <v>191.56747354496017</v>
      </c>
      <c r="B128" s="42">
        <v>167</v>
      </c>
      <c r="C128" s="39" t="s">
        <v>22</v>
      </c>
      <c r="D128" s="40" t="s">
        <v>22</v>
      </c>
      <c r="E128" s="40" t="s">
        <v>22</v>
      </c>
      <c r="F128" s="40">
        <v>14.9</v>
      </c>
      <c r="G128" s="40" t="s">
        <v>22</v>
      </c>
      <c r="H128" s="40">
        <v>14.9</v>
      </c>
      <c r="I128" s="40">
        <v>14.9</v>
      </c>
      <c r="J128" s="40" t="s">
        <v>22</v>
      </c>
      <c r="K128" s="40">
        <v>12.6</v>
      </c>
      <c r="L128" s="40">
        <v>12.6</v>
      </c>
      <c r="M128" s="40">
        <v>12.6</v>
      </c>
      <c r="N128" s="40">
        <v>12.6</v>
      </c>
      <c r="O128" s="40">
        <v>12.6</v>
      </c>
      <c r="P128" s="40">
        <v>12.6</v>
      </c>
      <c r="Q128" s="40" t="s">
        <v>22</v>
      </c>
      <c r="R128" s="40">
        <v>13.3</v>
      </c>
      <c r="S128" s="40">
        <v>13.3</v>
      </c>
      <c r="T128" s="40" t="s">
        <v>22</v>
      </c>
      <c r="U128" s="61">
        <v>9.7337367724800785</v>
      </c>
      <c r="V128" s="61">
        <v>9.7337367724800785</v>
      </c>
      <c r="W128" s="40">
        <v>12.6</v>
      </c>
      <c r="X128" s="41">
        <v>12.6</v>
      </c>
    </row>
    <row r="129" spans="1:24" ht="13.5" thickBot="1" x14ac:dyDescent="0.25">
      <c r="A129" s="48">
        <v>192.26747354496015</v>
      </c>
      <c r="B129" s="47">
        <v>168</v>
      </c>
      <c r="C129" s="44" t="s">
        <v>22</v>
      </c>
      <c r="D129" s="45" t="s">
        <v>22</v>
      </c>
      <c r="E129" s="45" t="s">
        <v>22</v>
      </c>
      <c r="F129" s="45">
        <v>14.9</v>
      </c>
      <c r="G129" s="45" t="s">
        <v>22</v>
      </c>
      <c r="H129" s="45">
        <v>14.9</v>
      </c>
      <c r="I129" s="45">
        <v>14.9</v>
      </c>
      <c r="J129" s="45" t="s">
        <v>22</v>
      </c>
      <c r="K129" s="45">
        <v>13.3</v>
      </c>
      <c r="L129" s="45">
        <v>12.6</v>
      </c>
      <c r="M129" s="45">
        <v>12.6</v>
      </c>
      <c r="N129" s="45">
        <v>12.6</v>
      </c>
      <c r="O129" s="45">
        <v>12.6</v>
      </c>
      <c r="P129" s="45">
        <v>12.6</v>
      </c>
      <c r="Q129" s="45" t="s">
        <v>22</v>
      </c>
      <c r="R129" s="45">
        <v>13.3</v>
      </c>
      <c r="S129" s="45">
        <v>13.3</v>
      </c>
      <c r="T129" s="45" t="s">
        <v>22</v>
      </c>
      <c r="U129" s="62">
        <v>9.7337367724800785</v>
      </c>
      <c r="V129" s="62">
        <v>9.7337367724800785</v>
      </c>
      <c r="W129" s="45">
        <v>12.6</v>
      </c>
      <c r="X129" s="46">
        <v>12.6</v>
      </c>
    </row>
    <row r="130" spans="1:24" x14ac:dyDescent="0.2">
      <c r="A130" s="38">
        <v>193.66747354496016</v>
      </c>
      <c r="B130" s="37">
        <v>170</v>
      </c>
      <c r="C130" s="34" t="s">
        <v>22</v>
      </c>
      <c r="D130" s="35" t="s">
        <v>22</v>
      </c>
      <c r="E130" s="35" t="s">
        <v>22</v>
      </c>
      <c r="F130" s="35">
        <v>14.9</v>
      </c>
      <c r="G130" s="35" t="s">
        <v>22</v>
      </c>
      <c r="H130" s="35">
        <v>14.9</v>
      </c>
      <c r="I130" s="35">
        <v>14.9</v>
      </c>
      <c r="J130" s="35" t="s">
        <v>22</v>
      </c>
      <c r="K130" s="35">
        <v>13.3</v>
      </c>
      <c r="L130" s="35">
        <v>13.3</v>
      </c>
      <c r="M130" s="35">
        <v>12.6</v>
      </c>
      <c r="N130" s="35">
        <v>12.6</v>
      </c>
      <c r="O130" s="35">
        <v>12.6</v>
      </c>
      <c r="P130" s="35">
        <v>13.3</v>
      </c>
      <c r="Q130" s="35" t="s">
        <v>22</v>
      </c>
      <c r="R130" s="35">
        <v>13.3</v>
      </c>
      <c r="S130" s="35">
        <v>13.3</v>
      </c>
      <c r="T130" s="35" t="s">
        <v>22</v>
      </c>
      <c r="U130" s="63">
        <v>9.7337367724800785</v>
      </c>
      <c r="V130" s="63">
        <v>9.7337367724800785</v>
      </c>
      <c r="W130" s="35">
        <v>12.6</v>
      </c>
      <c r="X130" s="36">
        <v>12.6</v>
      </c>
    </row>
    <row r="131" spans="1:24" x14ac:dyDescent="0.2">
      <c r="A131" s="43">
        <v>194.36747354496015</v>
      </c>
      <c r="B131" s="42">
        <v>171</v>
      </c>
      <c r="C131" s="39" t="s">
        <v>22</v>
      </c>
      <c r="D131" s="40" t="s">
        <v>22</v>
      </c>
      <c r="E131" s="40" t="s">
        <v>22</v>
      </c>
      <c r="F131" s="40">
        <v>14.9</v>
      </c>
      <c r="G131" s="40" t="s">
        <v>22</v>
      </c>
      <c r="H131" s="40">
        <v>14.9</v>
      </c>
      <c r="I131" s="40">
        <v>14.9</v>
      </c>
      <c r="J131" s="40" t="s">
        <v>22</v>
      </c>
      <c r="K131" s="40">
        <v>13.3</v>
      </c>
      <c r="L131" s="40">
        <v>13.3</v>
      </c>
      <c r="M131" s="40">
        <v>12.6</v>
      </c>
      <c r="N131" s="40">
        <v>12.6</v>
      </c>
      <c r="O131" s="40">
        <v>13.3</v>
      </c>
      <c r="P131" s="40">
        <v>13.3</v>
      </c>
      <c r="Q131" s="40" t="s">
        <v>22</v>
      </c>
      <c r="R131" s="40">
        <v>13.3</v>
      </c>
      <c r="S131" s="40">
        <v>13.3</v>
      </c>
      <c r="T131" s="40" t="s">
        <v>22</v>
      </c>
      <c r="U131" s="61">
        <v>9.7337367724800785</v>
      </c>
      <c r="V131" s="61">
        <v>9.7337367724800785</v>
      </c>
      <c r="W131" s="40">
        <v>12.6</v>
      </c>
      <c r="X131" s="41">
        <v>12.6</v>
      </c>
    </row>
    <row r="132" spans="1:24" x14ac:dyDescent="0.2">
      <c r="A132" s="43">
        <v>195.06747354496017</v>
      </c>
      <c r="B132" s="42">
        <v>172</v>
      </c>
      <c r="C132" s="39" t="s">
        <v>22</v>
      </c>
      <c r="D132" s="40" t="s">
        <v>22</v>
      </c>
      <c r="E132" s="40" t="s">
        <v>22</v>
      </c>
      <c r="F132" s="40">
        <v>14.9</v>
      </c>
      <c r="G132" s="40" t="s">
        <v>22</v>
      </c>
      <c r="H132" s="40">
        <v>14.9</v>
      </c>
      <c r="I132" s="40">
        <v>14.9</v>
      </c>
      <c r="J132" s="40" t="s">
        <v>22</v>
      </c>
      <c r="K132" s="40">
        <v>13.3</v>
      </c>
      <c r="L132" s="40">
        <v>13.3</v>
      </c>
      <c r="M132" s="40">
        <v>13.3</v>
      </c>
      <c r="N132" s="40">
        <v>12.6</v>
      </c>
      <c r="O132" s="40">
        <v>13.3</v>
      </c>
      <c r="P132" s="40">
        <v>13.3</v>
      </c>
      <c r="Q132" s="40" t="s">
        <v>22</v>
      </c>
      <c r="R132" s="40">
        <v>13.3</v>
      </c>
      <c r="S132" s="40">
        <v>13.3</v>
      </c>
      <c r="T132" s="40" t="s">
        <v>22</v>
      </c>
      <c r="U132" s="61">
        <v>9.7337367724800785</v>
      </c>
      <c r="V132" s="61">
        <v>9.7337367724800785</v>
      </c>
      <c r="W132" s="40">
        <v>12.6</v>
      </c>
      <c r="X132" s="41">
        <v>12.6</v>
      </c>
    </row>
    <row r="133" spans="1:24" x14ac:dyDescent="0.2">
      <c r="A133" s="43">
        <v>195.76747354496015</v>
      </c>
      <c r="B133" s="42">
        <v>173</v>
      </c>
      <c r="C133" s="39" t="s">
        <v>22</v>
      </c>
      <c r="D133" s="40" t="s">
        <v>22</v>
      </c>
      <c r="E133" s="40" t="s">
        <v>22</v>
      </c>
      <c r="F133" s="40">
        <v>14.9</v>
      </c>
      <c r="G133" s="40" t="s">
        <v>22</v>
      </c>
      <c r="H133" s="40">
        <v>14.9</v>
      </c>
      <c r="I133" s="40">
        <v>14.9</v>
      </c>
      <c r="J133" s="40" t="s">
        <v>22</v>
      </c>
      <c r="K133" s="40">
        <v>13.3</v>
      </c>
      <c r="L133" s="40">
        <v>13.3</v>
      </c>
      <c r="M133" s="40">
        <v>13.3</v>
      </c>
      <c r="N133" s="40">
        <v>13.3</v>
      </c>
      <c r="O133" s="40">
        <v>13.3</v>
      </c>
      <c r="P133" s="40">
        <v>13.3</v>
      </c>
      <c r="Q133" s="40" t="s">
        <v>22</v>
      </c>
      <c r="R133" s="40">
        <v>13.3</v>
      </c>
      <c r="S133" s="40">
        <v>13.3</v>
      </c>
      <c r="T133" s="40" t="s">
        <v>22</v>
      </c>
      <c r="U133" s="61">
        <v>9.7337367724800785</v>
      </c>
      <c r="V133" s="61">
        <v>9.7337367724800785</v>
      </c>
      <c r="W133" s="40">
        <v>12.6</v>
      </c>
      <c r="X133" s="41">
        <v>12.6</v>
      </c>
    </row>
    <row r="134" spans="1:24" ht="13.5" thickBot="1" x14ac:dyDescent="0.25">
      <c r="A134" s="48">
        <v>196.46747354496017</v>
      </c>
      <c r="B134" s="47">
        <v>174</v>
      </c>
      <c r="C134" s="44" t="s">
        <v>22</v>
      </c>
      <c r="D134" s="45" t="s">
        <v>22</v>
      </c>
      <c r="E134" s="45" t="s">
        <v>22</v>
      </c>
      <c r="F134" s="45">
        <v>14.9</v>
      </c>
      <c r="G134" s="45" t="s">
        <v>22</v>
      </c>
      <c r="H134" s="45">
        <v>14.9</v>
      </c>
      <c r="I134" s="45">
        <v>14.9</v>
      </c>
      <c r="J134" s="45" t="s">
        <v>22</v>
      </c>
      <c r="K134" s="45">
        <v>13.3</v>
      </c>
      <c r="L134" s="45">
        <v>13.3</v>
      </c>
      <c r="M134" s="45">
        <v>13.3</v>
      </c>
      <c r="N134" s="45">
        <v>13.3</v>
      </c>
      <c r="O134" s="45">
        <v>13.3</v>
      </c>
      <c r="P134" s="45">
        <v>13.3</v>
      </c>
      <c r="Q134" s="45" t="s">
        <v>22</v>
      </c>
      <c r="R134" s="45">
        <v>13.3</v>
      </c>
      <c r="S134" s="45">
        <v>13.3</v>
      </c>
      <c r="T134" s="45" t="s">
        <v>22</v>
      </c>
      <c r="U134" s="62">
        <v>9.7337367724800785</v>
      </c>
      <c r="V134" s="62">
        <v>9.7337367724800785</v>
      </c>
      <c r="W134" s="45">
        <v>13.3</v>
      </c>
      <c r="X134" s="46">
        <v>12.6</v>
      </c>
    </row>
    <row r="135" spans="1:24" x14ac:dyDescent="0.2">
      <c r="A135" s="38">
        <v>197.16747354496019</v>
      </c>
      <c r="B135" s="37">
        <v>175</v>
      </c>
      <c r="C135" s="34" t="s">
        <v>22</v>
      </c>
      <c r="D135" s="35" t="s">
        <v>22</v>
      </c>
      <c r="E135" s="35" t="s">
        <v>22</v>
      </c>
      <c r="F135" s="35">
        <v>14.9</v>
      </c>
      <c r="G135" s="35" t="s">
        <v>22</v>
      </c>
      <c r="H135" s="35">
        <v>14.9</v>
      </c>
      <c r="I135" s="35">
        <v>14.9</v>
      </c>
      <c r="J135" s="35" t="s">
        <v>22</v>
      </c>
      <c r="K135" s="35">
        <v>13.3</v>
      </c>
      <c r="L135" s="35">
        <v>13.3</v>
      </c>
      <c r="M135" s="35">
        <v>13.3</v>
      </c>
      <c r="N135" s="35">
        <v>13.3</v>
      </c>
      <c r="O135" s="35">
        <v>13.3</v>
      </c>
      <c r="P135" s="35">
        <v>13.3</v>
      </c>
      <c r="Q135" s="35" t="s">
        <v>22</v>
      </c>
      <c r="R135" s="35">
        <v>13.3</v>
      </c>
      <c r="S135" s="35">
        <v>13.3</v>
      </c>
      <c r="T135" s="35" t="s">
        <v>22</v>
      </c>
      <c r="U135" s="63">
        <v>9.7337367724800785</v>
      </c>
      <c r="V135" s="63">
        <v>9.7337367724800785</v>
      </c>
      <c r="W135" s="35">
        <v>13.3</v>
      </c>
      <c r="X135" s="36">
        <v>13.3</v>
      </c>
    </row>
    <row r="136" spans="1:24" x14ac:dyDescent="0.2">
      <c r="A136" s="43">
        <v>197.96747354496017</v>
      </c>
      <c r="B136" s="42">
        <v>176</v>
      </c>
      <c r="C136" s="39" t="s">
        <v>22</v>
      </c>
      <c r="D136" s="40" t="s">
        <v>22</v>
      </c>
      <c r="E136" s="40" t="s">
        <v>22</v>
      </c>
      <c r="F136" s="40">
        <v>14.9</v>
      </c>
      <c r="G136" s="40" t="s">
        <v>22</v>
      </c>
      <c r="H136" s="40">
        <v>14.9</v>
      </c>
      <c r="I136" s="40">
        <v>14.9</v>
      </c>
      <c r="J136" s="40" t="s">
        <v>22</v>
      </c>
      <c r="K136" s="40">
        <v>13.3</v>
      </c>
      <c r="L136" s="40">
        <v>13.3</v>
      </c>
      <c r="M136" s="40">
        <v>13.3</v>
      </c>
      <c r="N136" s="40">
        <v>13.3</v>
      </c>
      <c r="O136" s="40">
        <v>13.3</v>
      </c>
      <c r="P136" s="40">
        <v>13.3</v>
      </c>
      <c r="Q136" s="40" t="s">
        <v>22</v>
      </c>
      <c r="R136" s="40">
        <v>13.3</v>
      </c>
      <c r="S136" s="40">
        <v>14.1</v>
      </c>
      <c r="T136" s="40" t="s">
        <v>22</v>
      </c>
      <c r="U136" s="61">
        <v>9.7337367724800785</v>
      </c>
      <c r="V136" s="61">
        <v>9.7337367724800785</v>
      </c>
      <c r="W136" s="40">
        <v>13.3</v>
      </c>
      <c r="X136" s="41">
        <v>13.3</v>
      </c>
    </row>
    <row r="137" spans="1:24" x14ac:dyDescent="0.2">
      <c r="A137" s="43">
        <v>198.76747354496018</v>
      </c>
      <c r="B137" s="42">
        <v>177</v>
      </c>
      <c r="C137" s="39" t="s">
        <v>22</v>
      </c>
      <c r="D137" s="40" t="s">
        <v>22</v>
      </c>
      <c r="E137" s="40" t="s">
        <v>22</v>
      </c>
      <c r="F137" s="40">
        <v>14.9</v>
      </c>
      <c r="G137" s="40" t="s">
        <v>22</v>
      </c>
      <c r="H137" s="40">
        <v>14.9</v>
      </c>
      <c r="I137" s="40">
        <v>14.9</v>
      </c>
      <c r="J137" s="40" t="s">
        <v>22</v>
      </c>
      <c r="K137" s="40">
        <v>13.3</v>
      </c>
      <c r="L137" s="40">
        <v>13.3</v>
      </c>
      <c r="M137" s="40">
        <v>13.3</v>
      </c>
      <c r="N137" s="40">
        <v>13.3</v>
      </c>
      <c r="O137" s="40">
        <v>13.3</v>
      </c>
      <c r="P137" s="40">
        <v>13.3</v>
      </c>
      <c r="Q137" s="40" t="s">
        <v>22</v>
      </c>
      <c r="R137" s="40">
        <v>14.1</v>
      </c>
      <c r="S137" s="40">
        <v>14.1</v>
      </c>
      <c r="T137" s="40" t="s">
        <v>22</v>
      </c>
      <c r="U137" s="61">
        <v>9.7337367724800785</v>
      </c>
      <c r="V137" s="61">
        <v>9.7337367724800785</v>
      </c>
      <c r="W137" s="40">
        <v>13.3</v>
      </c>
      <c r="X137" s="41">
        <v>13.3</v>
      </c>
    </row>
    <row r="138" spans="1:24" x14ac:dyDescent="0.2">
      <c r="A138" s="43">
        <v>199.56747354496019</v>
      </c>
      <c r="B138" s="42">
        <v>178</v>
      </c>
      <c r="C138" s="39" t="s">
        <v>22</v>
      </c>
      <c r="D138" s="40" t="s">
        <v>22</v>
      </c>
      <c r="E138" s="40" t="s">
        <v>22</v>
      </c>
      <c r="F138" s="40">
        <v>14.9</v>
      </c>
      <c r="G138" s="40" t="s">
        <v>22</v>
      </c>
      <c r="H138" s="40">
        <v>14.9</v>
      </c>
      <c r="I138" s="40">
        <v>14.9</v>
      </c>
      <c r="J138" s="40" t="s">
        <v>22</v>
      </c>
      <c r="K138" s="40">
        <v>14.1</v>
      </c>
      <c r="L138" s="40">
        <v>13.3</v>
      </c>
      <c r="M138" s="40">
        <v>13.3</v>
      </c>
      <c r="N138" s="40">
        <v>13.3</v>
      </c>
      <c r="O138" s="40">
        <v>13.3</v>
      </c>
      <c r="P138" s="40">
        <v>13.3</v>
      </c>
      <c r="Q138" s="40" t="s">
        <v>22</v>
      </c>
      <c r="R138" s="40">
        <v>14.1</v>
      </c>
      <c r="S138" s="40">
        <v>14.1</v>
      </c>
      <c r="T138" s="40" t="s">
        <v>22</v>
      </c>
      <c r="U138" s="61">
        <v>9.7337367724800785</v>
      </c>
      <c r="V138" s="61">
        <v>9.7337367724800785</v>
      </c>
      <c r="W138" s="40">
        <v>13.3</v>
      </c>
      <c r="X138" s="41">
        <v>13.3</v>
      </c>
    </row>
    <row r="139" spans="1:24" ht="13.5" thickBot="1" x14ac:dyDescent="0.25">
      <c r="A139" s="48">
        <v>201.16747354496019</v>
      </c>
      <c r="B139" s="47">
        <v>180</v>
      </c>
      <c r="C139" s="44" t="s">
        <v>22</v>
      </c>
      <c r="D139" s="45" t="s">
        <v>22</v>
      </c>
      <c r="E139" s="45" t="s">
        <v>22</v>
      </c>
      <c r="F139" s="45">
        <v>14.9</v>
      </c>
      <c r="G139" s="45" t="s">
        <v>22</v>
      </c>
      <c r="H139" s="45">
        <v>14.9</v>
      </c>
      <c r="I139" s="45">
        <v>14.9</v>
      </c>
      <c r="J139" s="45" t="s">
        <v>22</v>
      </c>
      <c r="K139" s="45">
        <v>14.1</v>
      </c>
      <c r="L139" s="45">
        <v>14.1</v>
      </c>
      <c r="M139" s="45">
        <v>13.3</v>
      </c>
      <c r="N139" s="45">
        <v>13.3</v>
      </c>
      <c r="O139" s="45">
        <v>13.3</v>
      </c>
      <c r="P139" s="45">
        <v>14.1</v>
      </c>
      <c r="Q139" s="45" t="s">
        <v>22</v>
      </c>
      <c r="R139" s="45">
        <v>14.1</v>
      </c>
      <c r="S139" s="45">
        <v>14.1</v>
      </c>
      <c r="T139" s="45" t="s">
        <v>22</v>
      </c>
      <c r="U139" s="62">
        <v>9.7337367724800785</v>
      </c>
      <c r="V139" s="62">
        <v>9.7337367724800785</v>
      </c>
      <c r="W139" s="45">
        <v>13.3</v>
      </c>
      <c r="X139" s="46">
        <v>13.3</v>
      </c>
    </row>
    <row r="140" spans="1:24" x14ac:dyDescent="0.2">
      <c r="A140" s="38">
        <v>201.96747354496017</v>
      </c>
      <c r="B140" s="37">
        <v>181</v>
      </c>
      <c r="C140" s="34" t="s">
        <v>22</v>
      </c>
      <c r="D140" s="35" t="s">
        <v>22</v>
      </c>
      <c r="E140" s="35" t="s">
        <v>22</v>
      </c>
      <c r="F140" s="35">
        <v>14.9</v>
      </c>
      <c r="G140" s="35" t="s">
        <v>22</v>
      </c>
      <c r="H140" s="35">
        <v>14.9</v>
      </c>
      <c r="I140" s="35">
        <v>14.9</v>
      </c>
      <c r="J140" s="35" t="s">
        <v>22</v>
      </c>
      <c r="K140" s="35">
        <v>14.1</v>
      </c>
      <c r="L140" s="35">
        <v>14.1</v>
      </c>
      <c r="M140" s="35">
        <v>13.3</v>
      </c>
      <c r="N140" s="35">
        <v>13.3</v>
      </c>
      <c r="O140" s="35">
        <v>14.1</v>
      </c>
      <c r="P140" s="35">
        <v>14.1</v>
      </c>
      <c r="Q140" s="35" t="s">
        <v>22</v>
      </c>
      <c r="R140" s="35">
        <v>14.1</v>
      </c>
      <c r="S140" s="35">
        <v>14.1</v>
      </c>
      <c r="T140" s="35" t="s">
        <v>22</v>
      </c>
      <c r="U140" s="63">
        <v>9.7337367724800785</v>
      </c>
      <c r="V140" s="63">
        <v>9.7337367724800785</v>
      </c>
      <c r="W140" s="35">
        <v>13.3</v>
      </c>
      <c r="X140" s="36">
        <v>13.3</v>
      </c>
    </row>
    <row r="141" spans="1:24" x14ac:dyDescent="0.2">
      <c r="A141" s="43">
        <v>202.76747354496018</v>
      </c>
      <c r="B141" s="42">
        <v>182</v>
      </c>
      <c r="C141" s="39" t="s">
        <v>22</v>
      </c>
      <c r="D141" s="40" t="s">
        <v>22</v>
      </c>
      <c r="E141" s="40" t="s">
        <v>22</v>
      </c>
      <c r="F141" s="40">
        <v>14.9</v>
      </c>
      <c r="G141" s="40" t="s">
        <v>22</v>
      </c>
      <c r="H141" s="40">
        <v>14.9</v>
      </c>
      <c r="I141" s="40">
        <v>14.9</v>
      </c>
      <c r="J141" s="40" t="s">
        <v>22</v>
      </c>
      <c r="K141" s="40">
        <v>14.1</v>
      </c>
      <c r="L141" s="40">
        <v>14.1</v>
      </c>
      <c r="M141" s="40">
        <v>14.1</v>
      </c>
      <c r="N141" s="40">
        <v>13.3</v>
      </c>
      <c r="O141" s="40">
        <v>14.1</v>
      </c>
      <c r="P141" s="40">
        <v>14.1</v>
      </c>
      <c r="Q141" s="40" t="s">
        <v>22</v>
      </c>
      <c r="R141" s="40">
        <v>14.1</v>
      </c>
      <c r="S141" s="40">
        <v>14.1</v>
      </c>
      <c r="T141" s="40" t="s">
        <v>22</v>
      </c>
      <c r="U141" s="61">
        <v>9.7337367724800785</v>
      </c>
      <c r="V141" s="61">
        <v>9.7337367724800785</v>
      </c>
      <c r="W141" s="40">
        <v>13.3</v>
      </c>
      <c r="X141" s="41">
        <v>13.3</v>
      </c>
    </row>
    <row r="142" spans="1:24" x14ac:dyDescent="0.2">
      <c r="A142" s="43">
        <v>203.56747354496017</v>
      </c>
      <c r="B142" s="42">
        <v>183</v>
      </c>
      <c r="C142" s="39" t="s">
        <v>22</v>
      </c>
      <c r="D142" s="40" t="s">
        <v>22</v>
      </c>
      <c r="E142" s="40" t="s">
        <v>22</v>
      </c>
      <c r="F142" s="40">
        <v>14.9</v>
      </c>
      <c r="G142" s="40" t="s">
        <v>22</v>
      </c>
      <c r="H142" s="40">
        <v>14.9</v>
      </c>
      <c r="I142" s="40">
        <v>14.9</v>
      </c>
      <c r="J142" s="40" t="s">
        <v>22</v>
      </c>
      <c r="K142" s="40">
        <v>14.1</v>
      </c>
      <c r="L142" s="40">
        <v>14.1</v>
      </c>
      <c r="M142" s="40">
        <v>14.1</v>
      </c>
      <c r="N142" s="40">
        <v>14.1</v>
      </c>
      <c r="O142" s="40">
        <v>14.1</v>
      </c>
      <c r="P142" s="40">
        <v>14.1</v>
      </c>
      <c r="Q142" s="40" t="s">
        <v>22</v>
      </c>
      <c r="R142" s="40">
        <v>14.1</v>
      </c>
      <c r="S142" s="40">
        <v>14.1</v>
      </c>
      <c r="T142" s="40" t="s">
        <v>22</v>
      </c>
      <c r="U142" s="61">
        <v>9.7337367724800785</v>
      </c>
      <c r="V142" s="61">
        <v>9.7337367724800785</v>
      </c>
      <c r="W142" s="40">
        <v>13.3</v>
      </c>
      <c r="X142" s="41">
        <v>13.3</v>
      </c>
    </row>
    <row r="143" spans="1:24" x14ac:dyDescent="0.2">
      <c r="A143" s="43">
        <v>204.36747354496015</v>
      </c>
      <c r="B143" s="42">
        <v>184</v>
      </c>
      <c r="C143" s="39" t="s">
        <v>22</v>
      </c>
      <c r="D143" s="40" t="s">
        <v>22</v>
      </c>
      <c r="E143" s="40" t="s">
        <v>22</v>
      </c>
      <c r="F143" s="40">
        <v>14.9</v>
      </c>
      <c r="G143" s="40" t="s">
        <v>22</v>
      </c>
      <c r="H143" s="40">
        <v>14.9</v>
      </c>
      <c r="I143" s="40">
        <v>14.9</v>
      </c>
      <c r="J143" s="40" t="s">
        <v>22</v>
      </c>
      <c r="K143" s="40">
        <v>14.1</v>
      </c>
      <c r="L143" s="40">
        <v>14.1</v>
      </c>
      <c r="M143" s="40">
        <v>14.1</v>
      </c>
      <c r="N143" s="40">
        <v>14.1</v>
      </c>
      <c r="O143" s="40">
        <v>14.1</v>
      </c>
      <c r="P143" s="40">
        <v>14.1</v>
      </c>
      <c r="Q143" s="40" t="s">
        <v>22</v>
      </c>
      <c r="R143" s="40">
        <v>14.1</v>
      </c>
      <c r="S143" s="40">
        <v>14.1</v>
      </c>
      <c r="T143" s="40" t="s">
        <v>22</v>
      </c>
      <c r="U143" s="61">
        <v>9.7337367724800785</v>
      </c>
      <c r="V143" s="61">
        <v>9.7337367724800785</v>
      </c>
      <c r="W143" s="40">
        <v>14.1</v>
      </c>
      <c r="X143" s="41">
        <v>13.3</v>
      </c>
    </row>
    <row r="144" spans="1:24" ht="13.5" thickBot="1" x14ac:dyDescent="0.25">
      <c r="A144" s="48">
        <v>205.16747354496013</v>
      </c>
      <c r="B144" s="47">
        <v>185</v>
      </c>
      <c r="C144" s="44" t="s">
        <v>22</v>
      </c>
      <c r="D144" s="45" t="s">
        <v>22</v>
      </c>
      <c r="E144" s="45" t="s">
        <v>22</v>
      </c>
      <c r="F144" s="45">
        <v>14.9</v>
      </c>
      <c r="G144" s="45" t="s">
        <v>22</v>
      </c>
      <c r="H144" s="45">
        <v>14.9</v>
      </c>
      <c r="I144" s="45">
        <v>14.9</v>
      </c>
      <c r="J144" s="45" t="s">
        <v>22</v>
      </c>
      <c r="K144" s="45">
        <v>14.1</v>
      </c>
      <c r="L144" s="45">
        <v>14.1</v>
      </c>
      <c r="M144" s="45">
        <v>14.1</v>
      </c>
      <c r="N144" s="45">
        <v>14.1</v>
      </c>
      <c r="O144" s="45">
        <v>14.1</v>
      </c>
      <c r="P144" s="45">
        <v>14.1</v>
      </c>
      <c r="Q144" s="45" t="s">
        <v>22</v>
      </c>
      <c r="R144" s="45">
        <v>14.1</v>
      </c>
      <c r="S144" s="45">
        <v>14.1</v>
      </c>
      <c r="T144" s="45" t="s">
        <v>22</v>
      </c>
      <c r="U144" s="62">
        <v>9.7337367724800785</v>
      </c>
      <c r="V144" s="62">
        <v>9.7337367724800785</v>
      </c>
      <c r="W144" s="45">
        <v>14.1</v>
      </c>
      <c r="X144" s="46">
        <v>14.1</v>
      </c>
    </row>
    <row r="145" spans="1:24" x14ac:dyDescent="0.2">
      <c r="A145" s="38">
        <v>205.96747354496014</v>
      </c>
      <c r="B145" s="37">
        <v>186</v>
      </c>
      <c r="C145" s="34" t="s">
        <v>22</v>
      </c>
      <c r="D145" s="35" t="s">
        <v>22</v>
      </c>
      <c r="E145" s="35" t="s">
        <v>22</v>
      </c>
      <c r="F145" s="35">
        <v>14.9</v>
      </c>
      <c r="G145" s="35" t="s">
        <v>22</v>
      </c>
      <c r="H145" s="35">
        <v>14.9</v>
      </c>
      <c r="I145" s="35">
        <v>14.9</v>
      </c>
      <c r="J145" s="35" t="s">
        <v>22</v>
      </c>
      <c r="K145" s="35">
        <v>14.1</v>
      </c>
      <c r="L145" s="35">
        <v>14.1</v>
      </c>
      <c r="M145" s="35">
        <v>14.1</v>
      </c>
      <c r="N145" s="35">
        <v>14.1</v>
      </c>
      <c r="O145" s="35">
        <v>14.1</v>
      </c>
      <c r="P145" s="35">
        <v>14.1</v>
      </c>
      <c r="Q145" s="35" t="s">
        <v>22</v>
      </c>
      <c r="R145" s="35">
        <v>14.1</v>
      </c>
      <c r="S145" s="35">
        <v>14.9</v>
      </c>
      <c r="T145" s="35" t="s">
        <v>22</v>
      </c>
      <c r="U145" s="63">
        <v>9.7337367724800785</v>
      </c>
      <c r="V145" s="63">
        <v>9.7337367724800785</v>
      </c>
      <c r="W145" s="35">
        <v>14.1</v>
      </c>
      <c r="X145" s="36">
        <v>14.1</v>
      </c>
    </row>
    <row r="146" spans="1:24" x14ac:dyDescent="0.2">
      <c r="A146" s="43">
        <v>206.76747354496015</v>
      </c>
      <c r="B146" s="42">
        <v>187</v>
      </c>
      <c r="C146" s="39" t="s">
        <v>22</v>
      </c>
      <c r="D146" s="40" t="s">
        <v>22</v>
      </c>
      <c r="E146" s="40" t="s">
        <v>22</v>
      </c>
      <c r="F146" s="40">
        <v>14.9</v>
      </c>
      <c r="G146" s="40" t="s">
        <v>22</v>
      </c>
      <c r="H146" s="40">
        <v>14.9</v>
      </c>
      <c r="I146" s="40">
        <v>14.9</v>
      </c>
      <c r="J146" s="40" t="s">
        <v>22</v>
      </c>
      <c r="K146" s="40">
        <v>14.1</v>
      </c>
      <c r="L146" s="40">
        <v>14.1</v>
      </c>
      <c r="M146" s="40">
        <v>14.1</v>
      </c>
      <c r="N146" s="40">
        <v>14.1</v>
      </c>
      <c r="O146" s="40">
        <v>14.1</v>
      </c>
      <c r="P146" s="40">
        <v>14.1</v>
      </c>
      <c r="Q146" s="40" t="s">
        <v>22</v>
      </c>
      <c r="R146" s="40">
        <v>14.9</v>
      </c>
      <c r="S146" s="40">
        <v>14.9</v>
      </c>
      <c r="T146" s="40" t="s">
        <v>22</v>
      </c>
      <c r="U146" s="61">
        <v>9.7337367724800785</v>
      </c>
      <c r="V146" s="61">
        <v>9.7337367724800785</v>
      </c>
      <c r="W146" s="40">
        <v>14.1</v>
      </c>
      <c r="X146" s="41">
        <v>14.1</v>
      </c>
    </row>
    <row r="147" spans="1:24" x14ac:dyDescent="0.2">
      <c r="A147" s="43">
        <v>207.56747354496017</v>
      </c>
      <c r="B147" s="42">
        <v>188</v>
      </c>
      <c r="C147" s="39" t="s">
        <v>22</v>
      </c>
      <c r="D147" s="40" t="s">
        <v>22</v>
      </c>
      <c r="E147" s="40" t="s">
        <v>22</v>
      </c>
      <c r="F147" s="40">
        <v>14.9</v>
      </c>
      <c r="G147" s="40" t="s">
        <v>22</v>
      </c>
      <c r="H147" s="40">
        <v>14.9</v>
      </c>
      <c r="I147" s="40">
        <v>14.9</v>
      </c>
      <c r="J147" s="40" t="s">
        <v>22</v>
      </c>
      <c r="K147" s="40">
        <v>14.9</v>
      </c>
      <c r="L147" s="40">
        <v>14.1</v>
      </c>
      <c r="M147" s="40">
        <v>14.1</v>
      </c>
      <c r="N147" s="40">
        <v>14.1</v>
      </c>
      <c r="O147" s="40">
        <v>14.1</v>
      </c>
      <c r="P147" s="40">
        <v>14.1</v>
      </c>
      <c r="Q147" s="40" t="s">
        <v>22</v>
      </c>
      <c r="R147" s="40">
        <v>14.9</v>
      </c>
      <c r="S147" s="40">
        <v>14.9</v>
      </c>
      <c r="T147" s="40" t="s">
        <v>22</v>
      </c>
      <c r="U147" s="61">
        <v>9.7337367724800785</v>
      </c>
      <c r="V147" s="61">
        <v>9.7337367724800785</v>
      </c>
      <c r="W147" s="40">
        <v>14.1</v>
      </c>
      <c r="X147" s="41">
        <v>14.1</v>
      </c>
    </row>
    <row r="148" spans="1:24" x14ac:dyDescent="0.2">
      <c r="A148" s="43">
        <v>209.16747354496016</v>
      </c>
      <c r="B148" s="42">
        <v>190</v>
      </c>
      <c r="C148" s="39" t="s">
        <v>22</v>
      </c>
      <c r="D148" s="40" t="s">
        <v>22</v>
      </c>
      <c r="E148" s="40" t="s">
        <v>22</v>
      </c>
      <c r="F148" s="40">
        <v>14.9</v>
      </c>
      <c r="G148" s="40" t="s">
        <v>22</v>
      </c>
      <c r="H148" s="40">
        <v>14.9</v>
      </c>
      <c r="I148" s="40">
        <v>14.9</v>
      </c>
      <c r="J148" s="40" t="s">
        <v>22</v>
      </c>
      <c r="K148" s="40">
        <v>14.9</v>
      </c>
      <c r="L148" s="40">
        <v>14.9</v>
      </c>
      <c r="M148" s="40">
        <v>14.1</v>
      </c>
      <c r="N148" s="40">
        <v>14.1</v>
      </c>
      <c r="O148" s="40">
        <v>14.1</v>
      </c>
      <c r="P148" s="40">
        <v>14.9</v>
      </c>
      <c r="Q148" s="40" t="s">
        <v>22</v>
      </c>
      <c r="R148" s="40">
        <v>14.9</v>
      </c>
      <c r="S148" s="40">
        <v>14.9</v>
      </c>
      <c r="T148" s="40" t="s">
        <v>22</v>
      </c>
      <c r="U148" s="61">
        <v>9.7337367724800785</v>
      </c>
      <c r="V148" s="61">
        <v>9.7337367724800785</v>
      </c>
      <c r="W148" s="40">
        <v>14.1</v>
      </c>
      <c r="X148" s="41">
        <v>14.1</v>
      </c>
    </row>
    <row r="149" spans="1:24" ht="13.5" thickBot="1" x14ac:dyDescent="0.25">
      <c r="A149" s="48">
        <v>209.96747354496017</v>
      </c>
      <c r="B149" s="47">
        <v>191</v>
      </c>
      <c r="C149" s="44" t="s">
        <v>22</v>
      </c>
      <c r="D149" s="45" t="s">
        <v>22</v>
      </c>
      <c r="E149" s="45" t="s">
        <v>22</v>
      </c>
      <c r="F149" s="45">
        <v>14.9</v>
      </c>
      <c r="G149" s="45" t="s">
        <v>22</v>
      </c>
      <c r="H149" s="45">
        <v>14.9</v>
      </c>
      <c r="I149" s="45">
        <v>14.9</v>
      </c>
      <c r="J149" s="45" t="s">
        <v>22</v>
      </c>
      <c r="K149" s="45">
        <v>14.9</v>
      </c>
      <c r="L149" s="45">
        <v>14.9</v>
      </c>
      <c r="M149" s="45">
        <v>14.1</v>
      </c>
      <c r="N149" s="45">
        <v>14.1</v>
      </c>
      <c r="O149" s="45">
        <v>14.9</v>
      </c>
      <c r="P149" s="45">
        <v>14.9</v>
      </c>
      <c r="Q149" s="45" t="s">
        <v>22</v>
      </c>
      <c r="R149" s="45">
        <v>14.9</v>
      </c>
      <c r="S149" s="45">
        <v>14.9</v>
      </c>
      <c r="T149" s="45" t="s">
        <v>22</v>
      </c>
      <c r="U149" s="62">
        <v>9.7337367724800785</v>
      </c>
      <c r="V149" s="62">
        <v>9.7337367724800785</v>
      </c>
      <c r="W149" s="45">
        <v>14.1</v>
      </c>
      <c r="X149" s="46">
        <v>14.1</v>
      </c>
    </row>
    <row r="150" spans="1:24" x14ac:dyDescent="0.2">
      <c r="A150" s="38">
        <v>210.76747354496018</v>
      </c>
      <c r="B150" s="37">
        <v>192</v>
      </c>
      <c r="C150" s="34" t="s">
        <v>22</v>
      </c>
      <c r="D150" s="35" t="s">
        <v>22</v>
      </c>
      <c r="E150" s="35" t="s">
        <v>22</v>
      </c>
      <c r="F150" s="35">
        <v>14.9</v>
      </c>
      <c r="G150" s="35" t="s">
        <v>22</v>
      </c>
      <c r="H150" s="35">
        <v>14.9</v>
      </c>
      <c r="I150" s="35">
        <v>14.9</v>
      </c>
      <c r="J150" s="35" t="s">
        <v>22</v>
      </c>
      <c r="K150" s="35">
        <v>14.9</v>
      </c>
      <c r="L150" s="35">
        <v>14.9</v>
      </c>
      <c r="M150" s="35">
        <v>14.9</v>
      </c>
      <c r="N150" s="35">
        <v>14.1</v>
      </c>
      <c r="O150" s="35">
        <v>14.9</v>
      </c>
      <c r="P150" s="35">
        <v>14.9</v>
      </c>
      <c r="Q150" s="35" t="s">
        <v>22</v>
      </c>
      <c r="R150" s="35">
        <v>14.9</v>
      </c>
      <c r="S150" s="35">
        <v>14.9</v>
      </c>
      <c r="T150" s="35" t="s">
        <v>22</v>
      </c>
      <c r="U150" s="63">
        <v>9.7337367724800785</v>
      </c>
      <c r="V150" s="63">
        <v>9.7337367724800785</v>
      </c>
      <c r="W150" s="35">
        <v>14.1</v>
      </c>
      <c r="X150" s="36">
        <v>14.1</v>
      </c>
    </row>
    <row r="151" spans="1:24" x14ac:dyDescent="0.2">
      <c r="A151" s="43">
        <v>211.56747354496019</v>
      </c>
      <c r="B151" s="42">
        <v>193</v>
      </c>
      <c r="C151" s="39" t="s">
        <v>22</v>
      </c>
      <c r="D151" s="40" t="s">
        <v>22</v>
      </c>
      <c r="E151" s="40" t="s">
        <v>22</v>
      </c>
      <c r="F151" s="40">
        <v>14.9</v>
      </c>
      <c r="G151" s="40" t="s">
        <v>22</v>
      </c>
      <c r="H151" s="40">
        <v>14.9</v>
      </c>
      <c r="I151" s="40">
        <v>14.9</v>
      </c>
      <c r="J151" s="40" t="s">
        <v>22</v>
      </c>
      <c r="K151" s="40">
        <v>14.9</v>
      </c>
      <c r="L151" s="40">
        <v>14.9</v>
      </c>
      <c r="M151" s="40">
        <v>14.9</v>
      </c>
      <c r="N151" s="40">
        <v>14.9</v>
      </c>
      <c r="O151" s="40">
        <v>14.9</v>
      </c>
      <c r="P151" s="40">
        <v>14.9</v>
      </c>
      <c r="Q151" s="40" t="s">
        <v>22</v>
      </c>
      <c r="R151" s="40">
        <v>14.9</v>
      </c>
      <c r="S151" s="40">
        <v>14.9</v>
      </c>
      <c r="T151" s="40" t="s">
        <v>22</v>
      </c>
      <c r="U151" s="61">
        <v>9.7337367724800785</v>
      </c>
      <c r="V151" s="61">
        <v>9.7337367724800785</v>
      </c>
      <c r="W151" s="40">
        <v>14.1</v>
      </c>
      <c r="X151" s="41">
        <v>14.1</v>
      </c>
    </row>
    <row r="152" spans="1:24" x14ac:dyDescent="0.2">
      <c r="A152" s="43">
        <v>212.36747354496021</v>
      </c>
      <c r="B152" s="42">
        <v>194</v>
      </c>
      <c r="C152" s="39" t="s">
        <v>22</v>
      </c>
      <c r="D152" s="40" t="s">
        <v>22</v>
      </c>
      <c r="E152" s="40" t="s">
        <v>22</v>
      </c>
      <c r="F152" s="40">
        <v>14.9</v>
      </c>
      <c r="G152" s="40" t="s">
        <v>22</v>
      </c>
      <c r="H152" s="40">
        <v>14.9</v>
      </c>
      <c r="I152" s="40">
        <v>14.9</v>
      </c>
      <c r="J152" s="40" t="s">
        <v>22</v>
      </c>
      <c r="K152" s="40">
        <v>14.9</v>
      </c>
      <c r="L152" s="40">
        <v>14.9</v>
      </c>
      <c r="M152" s="40">
        <v>14.9</v>
      </c>
      <c r="N152" s="40">
        <v>14.9</v>
      </c>
      <c r="O152" s="40">
        <v>14.9</v>
      </c>
      <c r="P152" s="40">
        <v>14.9</v>
      </c>
      <c r="Q152" s="40" t="s">
        <v>22</v>
      </c>
      <c r="R152" s="40">
        <v>14.9</v>
      </c>
      <c r="S152" s="40">
        <v>14.9</v>
      </c>
      <c r="T152" s="40" t="s">
        <v>22</v>
      </c>
      <c r="U152" s="61">
        <v>9.7337367724800785</v>
      </c>
      <c r="V152" s="61">
        <v>9.7337367724800785</v>
      </c>
      <c r="W152" s="40">
        <v>14.9</v>
      </c>
      <c r="X152" s="41">
        <v>14.1</v>
      </c>
    </row>
    <row r="153" spans="1:24" x14ac:dyDescent="0.2">
      <c r="A153" s="43">
        <v>213.16747354496022</v>
      </c>
      <c r="B153" s="42">
        <v>195</v>
      </c>
      <c r="C153" s="39" t="s">
        <v>22</v>
      </c>
      <c r="D153" s="40" t="s">
        <v>22</v>
      </c>
      <c r="E153" s="40" t="s">
        <v>22</v>
      </c>
      <c r="F153" s="40">
        <v>14.9</v>
      </c>
      <c r="G153" s="40" t="s">
        <v>22</v>
      </c>
      <c r="H153" s="40">
        <v>14.9</v>
      </c>
      <c r="I153" s="40">
        <v>14.9</v>
      </c>
      <c r="J153" s="40" t="s">
        <v>22</v>
      </c>
      <c r="K153" s="40">
        <v>14.9</v>
      </c>
      <c r="L153" s="40">
        <v>14.9</v>
      </c>
      <c r="M153" s="40">
        <v>14.9</v>
      </c>
      <c r="N153" s="40">
        <v>14.9</v>
      </c>
      <c r="O153" s="40">
        <v>14.9</v>
      </c>
      <c r="P153" s="40">
        <v>14.9</v>
      </c>
      <c r="Q153" s="40" t="s">
        <v>22</v>
      </c>
      <c r="R153" s="40">
        <v>14.9</v>
      </c>
      <c r="S153" s="40">
        <v>14.9</v>
      </c>
      <c r="T153" s="40" t="s">
        <v>22</v>
      </c>
      <c r="U153" s="61">
        <v>9.7337367724800785</v>
      </c>
      <c r="V153" s="61">
        <v>9.7337367724800785</v>
      </c>
      <c r="W153" s="40">
        <v>14.9</v>
      </c>
      <c r="X153" s="41">
        <v>14.9</v>
      </c>
    </row>
    <row r="154" spans="1:24" ht="13.5" thickBot="1" x14ac:dyDescent="0.25">
      <c r="A154" s="48">
        <v>216.86747354496021</v>
      </c>
      <c r="B154" s="47">
        <v>199</v>
      </c>
      <c r="C154" s="44" t="s">
        <v>22</v>
      </c>
      <c r="D154" s="45" t="s">
        <v>22</v>
      </c>
      <c r="E154" s="45" t="s">
        <v>22</v>
      </c>
      <c r="F154" s="45">
        <v>18.600000000000001</v>
      </c>
      <c r="G154" s="45" t="s">
        <v>22</v>
      </c>
      <c r="H154" s="45">
        <v>14.9</v>
      </c>
      <c r="I154" s="45">
        <v>14.9</v>
      </c>
      <c r="J154" s="45" t="s">
        <v>22</v>
      </c>
      <c r="K154" s="45">
        <v>14.9</v>
      </c>
      <c r="L154" s="45">
        <v>14.9</v>
      </c>
      <c r="M154" s="45">
        <v>14.9</v>
      </c>
      <c r="N154" s="45">
        <v>14.9</v>
      </c>
      <c r="O154" s="45">
        <v>14.9</v>
      </c>
      <c r="P154" s="45">
        <v>14.9</v>
      </c>
      <c r="Q154" s="45" t="s">
        <v>22</v>
      </c>
      <c r="R154" s="45">
        <v>14.9</v>
      </c>
      <c r="S154" s="45">
        <v>14.9</v>
      </c>
      <c r="T154" s="45" t="s">
        <v>22</v>
      </c>
      <c r="U154" s="62">
        <v>9.7337367724800785</v>
      </c>
      <c r="V154" s="62">
        <v>9.7337367724800785</v>
      </c>
      <c r="W154" s="45">
        <v>14.9</v>
      </c>
      <c r="X154" s="46">
        <v>14.9</v>
      </c>
    </row>
    <row r="155" spans="1:24" x14ac:dyDescent="0.2">
      <c r="A155" s="38">
        <v>220.56747354496019</v>
      </c>
      <c r="B155" s="37">
        <v>203</v>
      </c>
      <c r="C155" s="34" t="s">
        <v>22</v>
      </c>
      <c r="D155" s="35" t="s">
        <v>22</v>
      </c>
      <c r="E155" s="35" t="s">
        <v>22</v>
      </c>
      <c r="F155" s="35">
        <v>18.600000000000001</v>
      </c>
      <c r="G155" s="35" t="s">
        <v>22</v>
      </c>
      <c r="H155" s="35">
        <v>14.9</v>
      </c>
      <c r="I155" s="35">
        <v>14.9</v>
      </c>
      <c r="J155" s="35" t="s">
        <v>22</v>
      </c>
      <c r="K155" s="35">
        <v>14.9</v>
      </c>
      <c r="L155" s="35">
        <v>14.9</v>
      </c>
      <c r="M155" s="35">
        <v>14.9</v>
      </c>
      <c r="N155" s="35">
        <v>14.9</v>
      </c>
      <c r="O155" s="35">
        <v>14.9</v>
      </c>
      <c r="P155" s="35">
        <v>14.9</v>
      </c>
      <c r="Q155" s="35" t="s">
        <v>22</v>
      </c>
      <c r="R155" s="35">
        <v>14.9</v>
      </c>
      <c r="S155" s="35">
        <v>14.9</v>
      </c>
      <c r="T155" s="35" t="s">
        <v>22</v>
      </c>
      <c r="U155" s="63">
        <v>9.7337367724800785</v>
      </c>
      <c r="V155" s="63">
        <v>9.7337367724800785</v>
      </c>
      <c r="W155" s="35">
        <v>14.9</v>
      </c>
      <c r="X155" s="36">
        <v>18.600000000000001</v>
      </c>
    </row>
    <row r="156" spans="1:24" x14ac:dyDescent="0.2">
      <c r="A156" s="43">
        <v>224.26747354496021</v>
      </c>
      <c r="B156" s="42">
        <v>207</v>
      </c>
      <c r="C156" s="39" t="s">
        <v>22</v>
      </c>
      <c r="D156" s="40" t="s">
        <v>22</v>
      </c>
      <c r="E156" s="40" t="s">
        <v>22</v>
      </c>
      <c r="F156" s="40">
        <v>18.600000000000001</v>
      </c>
      <c r="G156" s="40" t="s">
        <v>22</v>
      </c>
      <c r="H156" s="40">
        <v>18.600000000000001</v>
      </c>
      <c r="I156" s="40">
        <v>14.9</v>
      </c>
      <c r="J156" s="40" t="s">
        <v>22</v>
      </c>
      <c r="K156" s="40">
        <v>14.9</v>
      </c>
      <c r="L156" s="40">
        <v>14.9</v>
      </c>
      <c r="M156" s="40">
        <v>14.9</v>
      </c>
      <c r="N156" s="40">
        <v>14.9</v>
      </c>
      <c r="O156" s="40">
        <v>14.9</v>
      </c>
      <c r="P156" s="40">
        <v>14.9</v>
      </c>
      <c r="Q156" s="40" t="s">
        <v>22</v>
      </c>
      <c r="R156" s="40">
        <v>14.9</v>
      </c>
      <c r="S156" s="40">
        <v>14.9</v>
      </c>
      <c r="T156" s="40" t="s">
        <v>22</v>
      </c>
      <c r="U156" s="61">
        <v>9.7337367724800785</v>
      </c>
      <c r="V156" s="61">
        <v>9.7337367724800785</v>
      </c>
      <c r="W156" s="40">
        <v>14.9</v>
      </c>
      <c r="X156" s="41">
        <v>18.600000000000001</v>
      </c>
    </row>
    <row r="157" spans="1:24" x14ac:dyDescent="0.2">
      <c r="A157" s="43">
        <v>227.9674735449602</v>
      </c>
      <c r="B157" s="42">
        <v>211</v>
      </c>
      <c r="C157" s="39" t="s">
        <v>22</v>
      </c>
      <c r="D157" s="40" t="s">
        <v>22</v>
      </c>
      <c r="E157" s="40" t="s">
        <v>22</v>
      </c>
      <c r="F157" s="40">
        <v>18.600000000000001</v>
      </c>
      <c r="G157" s="40" t="s">
        <v>22</v>
      </c>
      <c r="H157" s="40">
        <v>18.600000000000001</v>
      </c>
      <c r="I157" s="40">
        <v>14.9</v>
      </c>
      <c r="J157" s="40" t="s">
        <v>22</v>
      </c>
      <c r="K157" s="40">
        <v>14.9</v>
      </c>
      <c r="L157" s="40">
        <v>14.9</v>
      </c>
      <c r="M157" s="40">
        <v>14.9</v>
      </c>
      <c r="N157" s="40">
        <v>14.9</v>
      </c>
      <c r="O157" s="40">
        <v>14.9</v>
      </c>
      <c r="P157" s="40">
        <v>14.9</v>
      </c>
      <c r="Q157" s="40" t="s">
        <v>22</v>
      </c>
      <c r="R157" s="40">
        <v>14.9</v>
      </c>
      <c r="S157" s="40">
        <v>14.9</v>
      </c>
      <c r="T157" s="40" t="s">
        <v>22</v>
      </c>
      <c r="U157" s="61">
        <v>9.7337367724800785</v>
      </c>
      <c r="V157" s="61">
        <v>9.7337367724800785</v>
      </c>
      <c r="W157" s="40">
        <v>18.600000000000001</v>
      </c>
      <c r="X157" s="41">
        <v>18.600000000000001</v>
      </c>
    </row>
    <row r="158" spans="1:24" x14ac:dyDescent="0.2">
      <c r="A158" s="43">
        <v>231.66747354496019</v>
      </c>
      <c r="B158" s="42">
        <v>215</v>
      </c>
      <c r="C158" s="39" t="s">
        <v>22</v>
      </c>
      <c r="D158" s="40" t="s">
        <v>22</v>
      </c>
      <c r="E158" s="40" t="s">
        <v>22</v>
      </c>
      <c r="F158" s="40">
        <v>18.600000000000001</v>
      </c>
      <c r="G158" s="40" t="s">
        <v>22</v>
      </c>
      <c r="H158" s="40">
        <v>18.600000000000001</v>
      </c>
      <c r="I158" s="40">
        <v>18.600000000000001</v>
      </c>
      <c r="J158" s="40" t="s">
        <v>22</v>
      </c>
      <c r="K158" s="40">
        <v>14.9</v>
      </c>
      <c r="L158" s="40">
        <v>14.9</v>
      </c>
      <c r="M158" s="40">
        <v>14.9</v>
      </c>
      <c r="N158" s="40">
        <v>14.9</v>
      </c>
      <c r="O158" s="40">
        <v>14.9</v>
      </c>
      <c r="P158" s="40">
        <v>14.9</v>
      </c>
      <c r="Q158" s="40" t="s">
        <v>22</v>
      </c>
      <c r="R158" s="40">
        <v>14.9</v>
      </c>
      <c r="S158" s="40">
        <v>14.9</v>
      </c>
      <c r="T158" s="40" t="s">
        <v>22</v>
      </c>
      <c r="U158" s="61">
        <v>9.7337367724800785</v>
      </c>
      <c r="V158" s="61">
        <v>9.7337367724800785</v>
      </c>
      <c r="W158" s="40">
        <v>18.600000000000001</v>
      </c>
      <c r="X158" s="41">
        <v>18.600000000000001</v>
      </c>
    </row>
    <row r="159" spans="1:24" ht="13.5" thickBot="1" x14ac:dyDescent="0.25">
      <c r="A159" s="48">
        <v>235.36747354496018</v>
      </c>
      <c r="B159" s="47">
        <v>219</v>
      </c>
      <c r="C159" s="44" t="s">
        <v>22</v>
      </c>
      <c r="D159" s="45" t="s">
        <v>22</v>
      </c>
      <c r="E159" s="45" t="s">
        <v>22</v>
      </c>
      <c r="F159" s="45">
        <v>18.600000000000001</v>
      </c>
      <c r="G159" s="45" t="s">
        <v>22</v>
      </c>
      <c r="H159" s="45">
        <v>18.600000000000001</v>
      </c>
      <c r="I159" s="45">
        <v>18.600000000000001</v>
      </c>
      <c r="J159" s="45" t="s">
        <v>22</v>
      </c>
      <c r="K159" s="45">
        <v>14.9</v>
      </c>
      <c r="L159" s="45">
        <v>14.9</v>
      </c>
      <c r="M159" s="45">
        <v>14.9</v>
      </c>
      <c r="N159" s="45">
        <v>14.9</v>
      </c>
      <c r="O159" s="45">
        <v>14.9</v>
      </c>
      <c r="P159" s="45">
        <v>14.9</v>
      </c>
      <c r="Q159" s="45" t="s">
        <v>22</v>
      </c>
      <c r="R159" s="45">
        <v>14.9</v>
      </c>
      <c r="S159" s="45">
        <v>18.600000000000001</v>
      </c>
      <c r="T159" s="45" t="s">
        <v>22</v>
      </c>
      <c r="U159" s="62">
        <v>9.7337367724800785</v>
      </c>
      <c r="V159" s="62">
        <v>9.7337367724800785</v>
      </c>
      <c r="W159" s="45">
        <v>18.600000000000001</v>
      </c>
      <c r="X159" s="46">
        <v>18.600000000000001</v>
      </c>
    </row>
    <row r="160" spans="1:24" x14ac:dyDescent="0.2">
      <c r="A160" s="38">
        <v>239.06747354496019</v>
      </c>
      <c r="B160" s="37">
        <v>223</v>
      </c>
      <c r="C160" s="34" t="s">
        <v>22</v>
      </c>
      <c r="D160" s="35" t="s">
        <v>22</v>
      </c>
      <c r="E160" s="35" t="s">
        <v>22</v>
      </c>
      <c r="F160" s="35">
        <v>18.600000000000001</v>
      </c>
      <c r="G160" s="35" t="s">
        <v>22</v>
      </c>
      <c r="H160" s="35">
        <v>18.600000000000001</v>
      </c>
      <c r="I160" s="35">
        <v>18.600000000000001</v>
      </c>
      <c r="J160" s="35" t="s">
        <v>22</v>
      </c>
      <c r="K160" s="35">
        <v>18.600000000000001</v>
      </c>
      <c r="L160" s="35">
        <v>14.9</v>
      </c>
      <c r="M160" s="35">
        <v>14.9</v>
      </c>
      <c r="N160" s="35">
        <v>14.9</v>
      </c>
      <c r="O160" s="35">
        <v>14.9</v>
      </c>
      <c r="P160" s="35">
        <v>14.9</v>
      </c>
      <c r="Q160" s="35" t="s">
        <v>22</v>
      </c>
      <c r="R160" s="35">
        <v>14.9</v>
      </c>
      <c r="S160" s="35">
        <v>18.600000000000001</v>
      </c>
      <c r="T160" s="35" t="s">
        <v>22</v>
      </c>
      <c r="U160" s="63">
        <v>9.7337367724800785</v>
      </c>
      <c r="V160" s="63">
        <v>9.7337367724800785</v>
      </c>
      <c r="W160" s="35">
        <v>18.600000000000001</v>
      </c>
      <c r="X160" s="36">
        <v>18.600000000000001</v>
      </c>
    </row>
    <row r="161" spans="1:24" x14ac:dyDescent="0.2">
      <c r="A161" s="43">
        <v>242.76747354496018</v>
      </c>
      <c r="B161" s="42">
        <v>227</v>
      </c>
      <c r="C161" s="39" t="s">
        <v>22</v>
      </c>
      <c r="D161" s="40" t="s">
        <v>22</v>
      </c>
      <c r="E161" s="40" t="s">
        <v>22</v>
      </c>
      <c r="F161" s="40">
        <v>18.600000000000001</v>
      </c>
      <c r="G161" s="40" t="s">
        <v>22</v>
      </c>
      <c r="H161" s="40">
        <v>18.600000000000001</v>
      </c>
      <c r="I161" s="40">
        <v>18.600000000000001</v>
      </c>
      <c r="J161" s="40" t="s">
        <v>22</v>
      </c>
      <c r="K161" s="40">
        <v>18.600000000000001</v>
      </c>
      <c r="L161" s="40">
        <v>14.9</v>
      </c>
      <c r="M161" s="40">
        <v>14.9</v>
      </c>
      <c r="N161" s="40">
        <v>14.9</v>
      </c>
      <c r="O161" s="40">
        <v>14.9</v>
      </c>
      <c r="P161" s="40">
        <v>14.9</v>
      </c>
      <c r="Q161" s="40" t="s">
        <v>22</v>
      </c>
      <c r="R161" s="40">
        <v>18.600000000000001</v>
      </c>
      <c r="S161" s="40">
        <v>18.600000000000001</v>
      </c>
      <c r="T161" s="40" t="s">
        <v>22</v>
      </c>
      <c r="U161" s="61">
        <v>9.7337367724800785</v>
      </c>
      <c r="V161" s="61">
        <v>9.7337367724800785</v>
      </c>
      <c r="W161" s="40">
        <v>18.600000000000001</v>
      </c>
      <c r="X161" s="41">
        <v>18.600000000000001</v>
      </c>
    </row>
    <row r="162" spans="1:24" x14ac:dyDescent="0.2">
      <c r="A162" s="43">
        <v>246.46747354496017</v>
      </c>
      <c r="B162" s="42">
        <v>231</v>
      </c>
      <c r="C162" s="39" t="s">
        <v>22</v>
      </c>
      <c r="D162" s="40" t="s">
        <v>22</v>
      </c>
      <c r="E162" s="40" t="s">
        <v>22</v>
      </c>
      <c r="F162" s="40">
        <v>18.600000000000001</v>
      </c>
      <c r="G162" s="40" t="s">
        <v>22</v>
      </c>
      <c r="H162" s="40">
        <v>18.600000000000001</v>
      </c>
      <c r="I162" s="40">
        <v>18.600000000000001</v>
      </c>
      <c r="J162" s="40" t="s">
        <v>22</v>
      </c>
      <c r="K162" s="40">
        <v>18.600000000000001</v>
      </c>
      <c r="L162" s="40">
        <v>18.600000000000001</v>
      </c>
      <c r="M162" s="40">
        <v>14.9</v>
      </c>
      <c r="N162" s="40">
        <v>14.9</v>
      </c>
      <c r="O162" s="40">
        <v>14.9</v>
      </c>
      <c r="P162" s="40">
        <v>14.9</v>
      </c>
      <c r="Q162" s="40" t="s">
        <v>22</v>
      </c>
      <c r="R162" s="40">
        <v>18.600000000000001</v>
      </c>
      <c r="S162" s="40">
        <v>18.600000000000001</v>
      </c>
      <c r="T162" s="40" t="s">
        <v>22</v>
      </c>
      <c r="U162" s="61">
        <v>9.7337367724800785</v>
      </c>
      <c r="V162" s="61">
        <v>9.7337367724800785</v>
      </c>
      <c r="W162" s="40">
        <v>18.600000000000001</v>
      </c>
      <c r="X162" s="41">
        <v>18.600000000000001</v>
      </c>
    </row>
    <row r="163" spans="1:24" x14ac:dyDescent="0.2">
      <c r="A163" s="43">
        <v>250.16747354496016</v>
      </c>
      <c r="B163" s="42">
        <v>235</v>
      </c>
      <c r="C163" s="39" t="s">
        <v>22</v>
      </c>
      <c r="D163" s="40" t="s">
        <v>22</v>
      </c>
      <c r="E163" s="40" t="s">
        <v>22</v>
      </c>
      <c r="F163" s="40">
        <v>18.600000000000001</v>
      </c>
      <c r="G163" s="40" t="s">
        <v>22</v>
      </c>
      <c r="H163" s="40">
        <v>18.600000000000001</v>
      </c>
      <c r="I163" s="40">
        <v>18.600000000000001</v>
      </c>
      <c r="J163" s="40" t="s">
        <v>22</v>
      </c>
      <c r="K163" s="40">
        <v>18.600000000000001</v>
      </c>
      <c r="L163" s="40">
        <v>18.600000000000001</v>
      </c>
      <c r="M163" s="40">
        <v>14.9</v>
      </c>
      <c r="N163" s="40">
        <v>14.9</v>
      </c>
      <c r="O163" s="40">
        <v>14.9</v>
      </c>
      <c r="P163" s="40">
        <v>18.600000000000001</v>
      </c>
      <c r="Q163" s="40" t="s">
        <v>22</v>
      </c>
      <c r="R163" s="40">
        <v>18.600000000000001</v>
      </c>
      <c r="S163" s="40">
        <v>18.600000000000001</v>
      </c>
      <c r="T163" s="40" t="s">
        <v>22</v>
      </c>
      <c r="U163" s="61">
        <v>9.7337367724800785</v>
      </c>
      <c r="V163" s="61">
        <v>9.7337367724800785</v>
      </c>
      <c r="W163" s="40">
        <v>18.600000000000001</v>
      </c>
      <c r="X163" s="41">
        <v>18.600000000000001</v>
      </c>
    </row>
    <row r="164" spans="1:24" ht="13.5" thickBot="1" x14ac:dyDescent="0.25">
      <c r="A164" s="48">
        <v>253.86747354496015</v>
      </c>
      <c r="B164" s="47">
        <v>239</v>
      </c>
      <c r="C164" s="44" t="s">
        <v>22</v>
      </c>
      <c r="D164" s="45" t="s">
        <v>22</v>
      </c>
      <c r="E164" s="45" t="s">
        <v>22</v>
      </c>
      <c r="F164" s="45">
        <v>18.600000000000001</v>
      </c>
      <c r="G164" s="45" t="s">
        <v>22</v>
      </c>
      <c r="H164" s="45">
        <v>18.600000000000001</v>
      </c>
      <c r="I164" s="45">
        <v>18.600000000000001</v>
      </c>
      <c r="J164" s="45" t="s">
        <v>22</v>
      </c>
      <c r="K164" s="45">
        <v>18.600000000000001</v>
      </c>
      <c r="L164" s="45">
        <v>18.600000000000001</v>
      </c>
      <c r="M164" s="45">
        <v>18.600000000000001</v>
      </c>
      <c r="N164" s="45">
        <v>14.9</v>
      </c>
      <c r="O164" s="45">
        <v>14.9</v>
      </c>
      <c r="P164" s="45">
        <v>18.600000000000001</v>
      </c>
      <c r="Q164" s="45" t="s">
        <v>22</v>
      </c>
      <c r="R164" s="45">
        <v>18.600000000000001</v>
      </c>
      <c r="S164" s="45">
        <v>18.600000000000001</v>
      </c>
      <c r="T164" s="45" t="s">
        <v>22</v>
      </c>
      <c r="U164" s="62">
        <v>9.7337367724800785</v>
      </c>
      <c r="V164" s="62">
        <v>9.7337367724800785</v>
      </c>
      <c r="W164" s="45">
        <v>18.600000000000001</v>
      </c>
      <c r="X164" s="46">
        <v>18.600000000000001</v>
      </c>
    </row>
    <row r="165" spans="1:24" x14ac:dyDescent="0.2">
      <c r="A165" s="38">
        <v>257.56747354496014</v>
      </c>
      <c r="B165" s="37">
        <v>243</v>
      </c>
      <c r="C165" s="34" t="s">
        <v>22</v>
      </c>
      <c r="D165" s="35" t="s">
        <v>22</v>
      </c>
      <c r="E165" s="35" t="s">
        <v>22</v>
      </c>
      <c r="F165" s="35">
        <v>18.600000000000001</v>
      </c>
      <c r="G165" s="35" t="s">
        <v>22</v>
      </c>
      <c r="H165" s="35">
        <v>18.600000000000001</v>
      </c>
      <c r="I165" s="35">
        <v>18.600000000000001</v>
      </c>
      <c r="J165" s="35" t="s">
        <v>22</v>
      </c>
      <c r="K165" s="35">
        <v>18.600000000000001</v>
      </c>
      <c r="L165" s="35">
        <v>18.600000000000001</v>
      </c>
      <c r="M165" s="35">
        <v>18.600000000000001</v>
      </c>
      <c r="N165" s="35">
        <v>14.9</v>
      </c>
      <c r="O165" s="35">
        <v>18.600000000000001</v>
      </c>
      <c r="P165" s="35">
        <v>18.600000000000001</v>
      </c>
      <c r="Q165" s="35" t="s">
        <v>22</v>
      </c>
      <c r="R165" s="35">
        <v>18.600000000000001</v>
      </c>
      <c r="S165" s="35">
        <v>18.600000000000001</v>
      </c>
      <c r="T165" s="35" t="s">
        <v>22</v>
      </c>
      <c r="U165" s="63">
        <v>9.7337367724800785</v>
      </c>
      <c r="V165" s="63">
        <v>9.7337367724800785</v>
      </c>
      <c r="W165" s="35">
        <v>18.600000000000001</v>
      </c>
      <c r="X165" s="36">
        <v>18.600000000000001</v>
      </c>
    </row>
    <row r="166" spans="1:24" x14ac:dyDescent="0.2">
      <c r="A166" s="43">
        <v>261.26747354496013</v>
      </c>
      <c r="B166" s="42">
        <v>247</v>
      </c>
      <c r="C166" s="39" t="s">
        <v>22</v>
      </c>
      <c r="D166" s="40" t="s">
        <v>22</v>
      </c>
      <c r="E166" s="40" t="s">
        <v>22</v>
      </c>
      <c r="F166" s="40">
        <v>18.600000000000001</v>
      </c>
      <c r="G166" s="40" t="s">
        <v>22</v>
      </c>
      <c r="H166" s="40">
        <v>18.600000000000001</v>
      </c>
      <c r="I166" s="40">
        <v>18.600000000000001</v>
      </c>
      <c r="J166" s="40" t="s">
        <v>22</v>
      </c>
      <c r="K166" s="40">
        <v>18.600000000000001</v>
      </c>
      <c r="L166" s="40">
        <v>18.600000000000001</v>
      </c>
      <c r="M166" s="40">
        <v>18.600000000000001</v>
      </c>
      <c r="N166" s="40">
        <v>18.600000000000001</v>
      </c>
      <c r="O166" s="40">
        <v>18.600000000000001</v>
      </c>
      <c r="P166" s="40">
        <v>18.600000000000001</v>
      </c>
      <c r="Q166" s="40" t="s">
        <v>22</v>
      </c>
      <c r="R166" s="40">
        <v>18.600000000000001</v>
      </c>
      <c r="S166" s="40">
        <v>18.600000000000001</v>
      </c>
      <c r="T166" s="40" t="s">
        <v>22</v>
      </c>
      <c r="U166" s="61">
        <v>9.7337367724800785</v>
      </c>
      <c r="V166" s="61">
        <v>9.7337367724800785</v>
      </c>
      <c r="W166" s="40">
        <v>18.600000000000001</v>
      </c>
      <c r="X166" s="41">
        <v>18.600000000000001</v>
      </c>
    </row>
    <row r="167" spans="1:24" x14ac:dyDescent="0.2">
      <c r="A167" s="43">
        <v>263.76747354496024</v>
      </c>
      <c r="B167" s="42">
        <v>235</v>
      </c>
      <c r="C167" s="39" t="s">
        <v>22</v>
      </c>
      <c r="D167" s="40">
        <v>32.1</v>
      </c>
      <c r="E167" s="40" t="s">
        <v>22</v>
      </c>
      <c r="F167" s="40">
        <v>18.600000000000001</v>
      </c>
      <c r="G167" s="40" t="s">
        <v>22</v>
      </c>
      <c r="H167" s="40">
        <v>18.600000000000001</v>
      </c>
      <c r="I167" s="40">
        <v>18.600000000000001</v>
      </c>
      <c r="J167" s="40" t="s">
        <v>22</v>
      </c>
      <c r="K167" s="40">
        <v>14.9</v>
      </c>
      <c r="L167" s="40">
        <v>14.9</v>
      </c>
      <c r="M167" s="40">
        <v>14.9</v>
      </c>
      <c r="N167" s="40">
        <v>14.9</v>
      </c>
      <c r="O167" s="40">
        <v>14.9</v>
      </c>
      <c r="P167" s="40">
        <v>14.9</v>
      </c>
      <c r="Q167" s="40" t="s">
        <v>22</v>
      </c>
      <c r="R167" s="40">
        <v>14.9</v>
      </c>
      <c r="S167" s="40">
        <v>14.9</v>
      </c>
      <c r="T167" s="40" t="s">
        <v>22</v>
      </c>
      <c r="U167" s="61">
        <v>9.7337367724800785</v>
      </c>
      <c r="V167" s="61">
        <v>9.7337367724800785</v>
      </c>
      <c r="W167" s="40">
        <v>18.600000000000001</v>
      </c>
      <c r="X167" s="41">
        <v>18.600000000000001</v>
      </c>
    </row>
    <row r="168" spans="1:24" x14ac:dyDescent="0.2">
      <c r="A168" s="43">
        <v>267.46747354496023</v>
      </c>
      <c r="B168" s="42">
        <v>239</v>
      </c>
      <c r="C168" s="39" t="s">
        <v>22</v>
      </c>
      <c r="D168" s="40">
        <v>32.1</v>
      </c>
      <c r="E168" s="40" t="s">
        <v>22</v>
      </c>
      <c r="F168" s="40">
        <v>18.600000000000001</v>
      </c>
      <c r="G168" s="40" t="s">
        <v>22</v>
      </c>
      <c r="H168" s="40">
        <v>18.600000000000001</v>
      </c>
      <c r="I168" s="40">
        <v>18.600000000000001</v>
      </c>
      <c r="J168" s="40" t="s">
        <v>22</v>
      </c>
      <c r="K168" s="40">
        <v>14.9</v>
      </c>
      <c r="L168" s="40">
        <v>14.9</v>
      </c>
      <c r="M168" s="40">
        <v>14.9</v>
      </c>
      <c r="N168" s="40">
        <v>14.9</v>
      </c>
      <c r="O168" s="40">
        <v>14.9</v>
      </c>
      <c r="P168" s="40">
        <v>14.9</v>
      </c>
      <c r="Q168" s="40" t="s">
        <v>22</v>
      </c>
      <c r="R168" s="40">
        <v>14.9</v>
      </c>
      <c r="S168" s="40">
        <v>18.600000000000001</v>
      </c>
      <c r="T168" s="40" t="s">
        <v>22</v>
      </c>
      <c r="U168" s="61">
        <v>9.7337367724800785</v>
      </c>
      <c r="V168" s="61">
        <v>9.7337367724800785</v>
      </c>
      <c r="W168" s="40">
        <v>18.600000000000001</v>
      </c>
      <c r="X168" s="41">
        <v>18.600000000000001</v>
      </c>
    </row>
    <row r="169" spans="1:24" ht="13.5" thickBot="1" x14ac:dyDescent="0.25">
      <c r="A169" s="48">
        <v>271.16747354496022</v>
      </c>
      <c r="B169" s="47">
        <v>243</v>
      </c>
      <c r="C169" s="44" t="s">
        <v>22</v>
      </c>
      <c r="D169" s="45">
        <v>32.1</v>
      </c>
      <c r="E169" s="45" t="s">
        <v>22</v>
      </c>
      <c r="F169" s="45">
        <v>18.600000000000001</v>
      </c>
      <c r="G169" s="45" t="s">
        <v>22</v>
      </c>
      <c r="H169" s="45">
        <v>18.600000000000001</v>
      </c>
      <c r="I169" s="45">
        <v>18.600000000000001</v>
      </c>
      <c r="J169" s="45" t="s">
        <v>22</v>
      </c>
      <c r="K169" s="45">
        <v>18.600000000000001</v>
      </c>
      <c r="L169" s="45">
        <v>14.9</v>
      </c>
      <c r="M169" s="45">
        <v>14.9</v>
      </c>
      <c r="N169" s="45">
        <v>14.9</v>
      </c>
      <c r="O169" s="45">
        <v>14.9</v>
      </c>
      <c r="P169" s="45">
        <v>14.9</v>
      </c>
      <c r="Q169" s="45" t="s">
        <v>22</v>
      </c>
      <c r="R169" s="45">
        <v>14.9</v>
      </c>
      <c r="S169" s="45">
        <v>18.600000000000001</v>
      </c>
      <c r="T169" s="45" t="s">
        <v>22</v>
      </c>
      <c r="U169" s="62">
        <v>9.7337367724800785</v>
      </c>
      <c r="V169" s="62">
        <v>9.7337367724800785</v>
      </c>
      <c r="W169" s="45">
        <v>18.600000000000001</v>
      </c>
      <c r="X169" s="46">
        <v>18.600000000000001</v>
      </c>
    </row>
    <row r="170" spans="1:24" x14ac:dyDescent="0.2">
      <c r="A170" s="38">
        <v>274.86747354496021</v>
      </c>
      <c r="B170" s="37">
        <v>247</v>
      </c>
      <c r="C170" s="34" t="s">
        <v>22</v>
      </c>
      <c r="D170" s="35">
        <v>32.1</v>
      </c>
      <c r="E170" s="35" t="s">
        <v>22</v>
      </c>
      <c r="F170" s="35">
        <v>18.600000000000001</v>
      </c>
      <c r="G170" s="35" t="s">
        <v>22</v>
      </c>
      <c r="H170" s="35">
        <v>18.600000000000001</v>
      </c>
      <c r="I170" s="35">
        <v>18.600000000000001</v>
      </c>
      <c r="J170" s="35" t="s">
        <v>22</v>
      </c>
      <c r="K170" s="35">
        <v>18.600000000000001</v>
      </c>
      <c r="L170" s="35">
        <v>14.9</v>
      </c>
      <c r="M170" s="35">
        <v>14.9</v>
      </c>
      <c r="N170" s="35">
        <v>14.9</v>
      </c>
      <c r="O170" s="35">
        <v>14.9</v>
      </c>
      <c r="P170" s="35">
        <v>14.9</v>
      </c>
      <c r="Q170" s="35" t="s">
        <v>22</v>
      </c>
      <c r="R170" s="35">
        <v>18.600000000000001</v>
      </c>
      <c r="S170" s="35">
        <v>18.600000000000001</v>
      </c>
      <c r="T170" s="35" t="s">
        <v>22</v>
      </c>
      <c r="U170" s="63">
        <v>9.7337367724800785</v>
      </c>
      <c r="V170" s="63">
        <v>9.7337367724800785</v>
      </c>
      <c r="W170" s="35">
        <v>18.600000000000001</v>
      </c>
      <c r="X170" s="36">
        <v>18.600000000000001</v>
      </c>
    </row>
    <row r="171" spans="1:24" x14ac:dyDescent="0.2">
      <c r="A171" s="43">
        <v>278.56747354496019</v>
      </c>
      <c r="B171" s="42">
        <v>251</v>
      </c>
      <c r="C171" s="39" t="s">
        <v>22</v>
      </c>
      <c r="D171" s="40">
        <v>32.1</v>
      </c>
      <c r="E171" s="40" t="s">
        <v>22</v>
      </c>
      <c r="F171" s="40">
        <v>18.600000000000001</v>
      </c>
      <c r="G171" s="40" t="s">
        <v>22</v>
      </c>
      <c r="H171" s="40">
        <v>18.600000000000001</v>
      </c>
      <c r="I171" s="40">
        <v>18.600000000000001</v>
      </c>
      <c r="J171" s="40" t="s">
        <v>22</v>
      </c>
      <c r="K171" s="40">
        <v>18.600000000000001</v>
      </c>
      <c r="L171" s="40">
        <v>18.600000000000001</v>
      </c>
      <c r="M171" s="40">
        <v>14.9</v>
      </c>
      <c r="N171" s="40">
        <v>14.9</v>
      </c>
      <c r="O171" s="40">
        <v>14.9</v>
      </c>
      <c r="P171" s="40">
        <v>14.9</v>
      </c>
      <c r="Q171" s="40" t="s">
        <v>22</v>
      </c>
      <c r="R171" s="40">
        <v>18.600000000000001</v>
      </c>
      <c r="S171" s="40">
        <v>18.600000000000001</v>
      </c>
      <c r="T171" s="40" t="s">
        <v>22</v>
      </c>
      <c r="U171" s="61">
        <v>9.7337367724800785</v>
      </c>
      <c r="V171" s="61">
        <v>9.7337367724800785</v>
      </c>
      <c r="W171" s="40">
        <v>18.600000000000001</v>
      </c>
      <c r="X171" s="41">
        <v>18.600000000000001</v>
      </c>
    </row>
    <row r="172" spans="1:24" x14ac:dyDescent="0.2">
      <c r="A172" s="43">
        <v>282.26747354496018</v>
      </c>
      <c r="B172" s="42">
        <v>255</v>
      </c>
      <c r="C172" s="39" t="s">
        <v>22</v>
      </c>
      <c r="D172" s="40">
        <v>32.1</v>
      </c>
      <c r="E172" s="40" t="s">
        <v>22</v>
      </c>
      <c r="F172" s="40">
        <v>18.600000000000001</v>
      </c>
      <c r="G172" s="40" t="s">
        <v>22</v>
      </c>
      <c r="H172" s="40">
        <v>18.600000000000001</v>
      </c>
      <c r="I172" s="40">
        <v>18.600000000000001</v>
      </c>
      <c r="J172" s="40" t="s">
        <v>22</v>
      </c>
      <c r="K172" s="40">
        <v>18.600000000000001</v>
      </c>
      <c r="L172" s="40">
        <v>18.600000000000001</v>
      </c>
      <c r="M172" s="40">
        <v>14.9</v>
      </c>
      <c r="N172" s="40">
        <v>14.9</v>
      </c>
      <c r="O172" s="40">
        <v>14.9</v>
      </c>
      <c r="P172" s="40">
        <v>18.600000000000001</v>
      </c>
      <c r="Q172" s="40" t="s">
        <v>22</v>
      </c>
      <c r="R172" s="40">
        <v>18.600000000000001</v>
      </c>
      <c r="S172" s="40">
        <v>18.600000000000001</v>
      </c>
      <c r="T172" s="40" t="s">
        <v>22</v>
      </c>
      <c r="U172" s="61">
        <v>9.7337367724800785</v>
      </c>
      <c r="V172" s="61">
        <v>9.7337367724800785</v>
      </c>
      <c r="W172" s="40">
        <v>18.600000000000001</v>
      </c>
      <c r="X172" s="41">
        <v>18.600000000000001</v>
      </c>
    </row>
    <row r="173" spans="1:24" x14ac:dyDescent="0.2">
      <c r="A173" s="43">
        <v>285.96747354496017</v>
      </c>
      <c r="B173" s="42">
        <v>259</v>
      </c>
      <c r="C173" s="39" t="s">
        <v>22</v>
      </c>
      <c r="D173" s="40">
        <v>32.1</v>
      </c>
      <c r="E173" s="40" t="s">
        <v>22</v>
      </c>
      <c r="F173" s="40">
        <v>18.600000000000001</v>
      </c>
      <c r="G173" s="40" t="s">
        <v>22</v>
      </c>
      <c r="H173" s="40">
        <v>18.600000000000001</v>
      </c>
      <c r="I173" s="40">
        <v>18.600000000000001</v>
      </c>
      <c r="J173" s="40" t="s">
        <v>22</v>
      </c>
      <c r="K173" s="40">
        <v>18.600000000000001</v>
      </c>
      <c r="L173" s="40">
        <v>18.600000000000001</v>
      </c>
      <c r="M173" s="40">
        <v>18.600000000000001</v>
      </c>
      <c r="N173" s="40">
        <v>14.9</v>
      </c>
      <c r="O173" s="40">
        <v>14.9</v>
      </c>
      <c r="P173" s="40">
        <v>18.600000000000001</v>
      </c>
      <c r="Q173" s="40" t="s">
        <v>22</v>
      </c>
      <c r="R173" s="40">
        <v>18.600000000000001</v>
      </c>
      <c r="S173" s="40">
        <v>18.600000000000001</v>
      </c>
      <c r="T173" s="40" t="s">
        <v>22</v>
      </c>
      <c r="U173" s="61">
        <v>9.7337367724800785</v>
      </c>
      <c r="V173" s="61">
        <v>9.7337367724800785</v>
      </c>
      <c r="W173" s="40">
        <v>18.600000000000001</v>
      </c>
      <c r="X173" s="41">
        <v>18.600000000000001</v>
      </c>
    </row>
    <row r="174" spans="1:24" ht="13.5" thickBot="1" x14ac:dyDescent="0.25">
      <c r="A174" s="48">
        <v>289.66747354496016</v>
      </c>
      <c r="B174" s="47">
        <v>263</v>
      </c>
      <c r="C174" s="44" t="s">
        <v>22</v>
      </c>
      <c r="D174" s="45">
        <v>32.1</v>
      </c>
      <c r="E174" s="45" t="s">
        <v>22</v>
      </c>
      <c r="F174" s="45">
        <v>18.600000000000001</v>
      </c>
      <c r="G174" s="45" t="s">
        <v>22</v>
      </c>
      <c r="H174" s="45">
        <v>18.600000000000001</v>
      </c>
      <c r="I174" s="45">
        <v>18.600000000000001</v>
      </c>
      <c r="J174" s="45" t="s">
        <v>22</v>
      </c>
      <c r="K174" s="45">
        <v>18.600000000000001</v>
      </c>
      <c r="L174" s="45">
        <v>18.600000000000001</v>
      </c>
      <c r="M174" s="45">
        <v>18.600000000000001</v>
      </c>
      <c r="N174" s="45">
        <v>14.9</v>
      </c>
      <c r="O174" s="45">
        <v>18.600000000000001</v>
      </c>
      <c r="P174" s="45">
        <v>18.600000000000001</v>
      </c>
      <c r="Q174" s="45" t="s">
        <v>22</v>
      </c>
      <c r="R174" s="45">
        <v>18.600000000000001</v>
      </c>
      <c r="S174" s="45">
        <v>18.600000000000001</v>
      </c>
      <c r="T174" s="45" t="s">
        <v>22</v>
      </c>
      <c r="U174" s="62">
        <v>9.7337367724800785</v>
      </c>
      <c r="V174" s="62">
        <v>9.7337367724800785</v>
      </c>
      <c r="W174" s="45">
        <v>18.600000000000001</v>
      </c>
      <c r="X174" s="46">
        <v>18.600000000000001</v>
      </c>
    </row>
    <row r="175" spans="1:24" x14ac:dyDescent="0.2">
      <c r="A175" s="38">
        <v>293.36747354496015</v>
      </c>
      <c r="B175" s="37">
        <v>267</v>
      </c>
      <c r="C175" s="34" t="s">
        <v>22</v>
      </c>
      <c r="D175" s="35">
        <v>32.1</v>
      </c>
      <c r="E175" s="35" t="s">
        <v>22</v>
      </c>
      <c r="F175" s="35">
        <v>18.600000000000001</v>
      </c>
      <c r="G175" s="35" t="s">
        <v>22</v>
      </c>
      <c r="H175" s="35">
        <v>18.600000000000001</v>
      </c>
      <c r="I175" s="35">
        <v>18.600000000000001</v>
      </c>
      <c r="J175" s="35" t="s">
        <v>22</v>
      </c>
      <c r="K175" s="35">
        <v>18.600000000000001</v>
      </c>
      <c r="L175" s="35">
        <v>18.600000000000001</v>
      </c>
      <c r="M175" s="35">
        <v>18.600000000000001</v>
      </c>
      <c r="N175" s="35">
        <v>18.600000000000001</v>
      </c>
      <c r="O175" s="35">
        <v>18.600000000000001</v>
      </c>
      <c r="P175" s="35">
        <v>18.600000000000001</v>
      </c>
      <c r="Q175" s="35" t="s">
        <v>22</v>
      </c>
      <c r="R175" s="35">
        <v>18.600000000000001</v>
      </c>
      <c r="S175" s="35">
        <v>18.600000000000001</v>
      </c>
      <c r="T175" s="35" t="s">
        <v>22</v>
      </c>
      <c r="U175" s="63">
        <v>9.7337367724800785</v>
      </c>
      <c r="V175" s="63">
        <v>9.7337367724800785</v>
      </c>
      <c r="W175" s="35">
        <v>18.600000000000001</v>
      </c>
      <c r="X175" s="36">
        <v>18.600000000000001</v>
      </c>
    </row>
    <row r="176" spans="1:24" x14ac:dyDescent="0.2">
      <c r="A176" s="43">
        <v>295.86747354496026</v>
      </c>
      <c r="B176" s="42">
        <v>255</v>
      </c>
      <c r="C176" s="39" t="s">
        <v>22</v>
      </c>
      <c r="D176" s="40">
        <v>32.1</v>
      </c>
      <c r="E176" s="40" t="s">
        <v>22</v>
      </c>
      <c r="F176" s="40">
        <v>18.600000000000001</v>
      </c>
      <c r="G176" s="40">
        <v>32.1</v>
      </c>
      <c r="H176" s="40">
        <v>18.600000000000001</v>
      </c>
      <c r="I176" s="40">
        <v>18.600000000000001</v>
      </c>
      <c r="J176" s="40" t="s">
        <v>22</v>
      </c>
      <c r="K176" s="40">
        <v>14.9</v>
      </c>
      <c r="L176" s="40">
        <v>14.9</v>
      </c>
      <c r="M176" s="40">
        <v>14.9</v>
      </c>
      <c r="N176" s="40">
        <v>14.9</v>
      </c>
      <c r="O176" s="40">
        <v>14.9</v>
      </c>
      <c r="P176" s="40">
        <v>14.9</v>
      </c>
      <c r="Q176" s="40" t="s">
        <v>22</v>
      </c>
      <c r="R176" s="40">
        <v>14.9</v>
      </c>
      <c r="S176" s="40">
        <v>14.9</v>
      </c>
      <c r="T176" s="40" t="s">
        <v>22</v>
      </c>
      <c r="U176" s="61">
        <v>9.7337367724800785</v>
      </c>
      <c r="V176" s="61">
        <v>9.7337367724800785</v>
      </c>
      <c r="W176" s="40">
        <v>18.600000000000001</v>
      </c>
      <c r="X176" s="41">
        <v>18.600000000000001</v>
      </c>
    </row>
    <row r="177" spans="1:24" x14ac:dyDescent="0.2">
      <c r="A177" s="43">
        <v>299.56747354496025</v>
      </c>
      <c r="B177" s="42">
        <v>259</v>
      </c>
      <c r="C177" s="39" t="s">
        <v>22</v>
      </c>
      <c r="D177" s="40">
        <v>32.1</v>
      </c>
      <c r="E177" s="40" t="s">
        <v>22</v>
      </c>
      <c r="F177" s="40">
        <v>18.600000000000001</v>
      </c>
      <c r="G177" s="40">
        <v>32.1</v>
      </c>
      <c r="H177" s="40">
        <v>18.600000000000001</v>
      </c>
      <c r="I177" s="40">
        <v>18.600000000000001</v>
      </c>
      <c r="J177" s="40" t="s">
        <v>22</v>
      </c>
      <c r="K177" s="40">
        <v>14.9</v>
      </c>
      <c r="L177" s="40">
        <v>14.9</v>
      </c>
      <c r="M177" s="40">
        <v>14.9</v>
      </c>
      <c r="N177" s="40">
        <v>14.9</v>
      </c>
      <c r="O177" s="40">
        <v>14.9</v>
      </c>
      <c r="P177" s="40">
        <v>14.9</v>
      </c>
      <c r="Q177" s="40" t="s">
        <v>22</v>
      </c>
      <c r="R177" s="40">
        <v>14.9</v>
      </c>
      <c r="S177" s="40">
        <v>18.600000000000001</v>
      </c>
      <c r="T177" s="40" t="s">
        <v>22</v>
      </c>
      <c r="U177" s="61">
        <v>9.7337367724800785</v>
      </c>
      <c r="V177" s="61">
        <v>9.7337367724800785</v>
      </c>
      <c r="W177" s="40">
        <v>18.600000000000001</v>
      </c>
      <c r="X177" s="41">
        <v>18.600000000000001</v>
      </c>
    </row>
    <row r="178" spans="1:24" x14ac:dyDescent="0.2">
      <c r="A178" s="43">
        <v>303.26747354496024</v>
      </c>
      <c r="B178" s="42">
        <v>263</v>
      </c>
      <c r="C178" s="39" t="s">
        <v>22</v>
      </c>
      <c r="D178" s="40">
        <v>32.1</v>
      </c>
      <c r="E178" s="40" t="s">
        <v>22</v>
      </c>
      <c r="F178" s="40">
        <v>18.600000000000001</v>
      </c>
      <c r="G178" s="40">
        <v>32.1</v>
      </c>
      <c r="H178" s="40">
        <v>18.600000000000001</v>
      </c>
      <c r="I178" s="40">
        <v>18.600000000000001</v>
      </c>
      <c r="J178" s="40" t="s">
        <v>22</v>
      </c>
      <c r="K178" s="40">
        <v>18.600000000000001</v>
      </c>
      <c r="L178" s="40">
        <v>14.9</v>
      </c>
      <c r="M178" s="40">
        <v>14.9</v>
      </c>
      <c r="N178" s="40">
        <v>14.9</v>
      </c>
      <c r="O178" s="40">
        <v>14.9</v>
      </c>
      <c r="P178" s="40">
        <v>14.9</v>
      </c>
      <c r="Q178" s="40" t="s">
        <v>22</v>
      </c>
      <c r="R178" s="40">
        <v>14.9</v>
      </c>
      <c r="S178" s="40">
        <v>18.600000000000001</v>
      </c>
      <c r="T178" s="40" t="s">
        <v>22</v>
      </c>
      <c r="U178" s="61">
        <v>9.7337367724800785</v>
      </c>
      <c r="V178" s="61">
        <v>9.7337367724800785</v>
      </c>
      <c r="W178" s="40">
        <v>18.600000000000001</v>
      </c>
      <c r="X178" s="41">
        <v>18.600000000000001</v>
      </c>
    </row>
    <row r="179" spans="1:24" ht="13.5" thickBot="1" x14ac:dyDescent="0.25">
      <c r="A179" s="48">
        <v>306.96747354496023</v>
      </c>
      <c r="B179" s="47">
        <v>267</v>
      </c>
      <c r="C179" s="44" t="s">
        <v>22</v>
      </c>
      <c r="D179" s="45">
        <v>32.1</v>
      </c>
      <c r="E179" s="45" t="s">
        <v>22</v>
      </c>
      <c r="F179" s="45">
        <v>18.600000000000001</v>
      </c>
      <c r="G179" s="45">
        <v>32.1</v>
      </c>
      <c r="H179" s="45">
        <v>18.600000000000001</v>
      </c>
      <c r="I179" s="45">
        <v>18.600000000000001</v>
      </c>
      <c r="J179" s="45" t="s">
        <v>22</v>
      </c>
      <c r="K179" s="45">
        <v>18.600000000000001</v>
      </c>
      <c r="L179" s="45">
        <v>14.9</v>
      </c>
      <c r="M179" s="45">
        <v>14.9</v>
      </c>
      <c r="N179" s="45">
        <v>14.9</v>
      </c>
      <c r="O179" s="45">
        <v>14.9</v>
      </c>
      <c r="P179" s="45">
        <v>14.9</v>
      </c>
      <c r="Q179" s="45" t="s">
        <v>22</v>
      </c>
      <c r="R179" s="45">
        <v>18.600000000000001</v>
      </c>
      <c r="S179" s="45">
        <v>18.600000000000001</v>
      </c>
      <c r="T179" s="45" t="s">
        <v>22</v>
      </c>
      <c r="U179" s="62">
        <v>9.7337367724800785</v>
      </c>
      <c r="V179" s="62">
        <v>9.7337367724800785</v>
      </c>
      <c r="W179" s="45">
        <v>18.600000000000001</v>
      </c>
      <c r="X179" s="46">
        <v>18.600000000000001</v>
      </c>
    </row>
    <row r="180" spans="1:24" x14ac:dyDescent="0.2">
      <c r="A180" s="38">
        <v>310.66747354496022</v>
      </c>
      <c r="B180" s="37">
        <v>271</v>
      </c>
      <c r="C180" s="34" t="s">
        <v>22</v>
      </c>
      <c r="D180" s="35">
        <v>32.1</v>
      </c>
      <c r="E180" s="35" t="s">
        <v>22</v>
      </c>
      <c r="F180" s="35">
        <v>18.600000000000001</v>
      </c>
      <c r="G180" s="35">
        <v>32.1</v>
      </c>
      <c r="H180" s="35">
        <v>18.600000000000001</v>
      </c>
      <c r="I180" s="35">
        <v>18.600000000000001</v>
      </c>
      <c r="J180" s="35" t="s">
        <v>22</v>
      </c>
      <c r="K180" s="35">
        <v>18.600000000000001</v>
      </c>
      <c r="L180" s="35">
        <v>18.600000000000001</v>
      </c>
      <c r="M180" s="35">
        <v>14.9</v>
      </c>
      <c r="N180" s="35">
        <v>14.9</v>
      </c>
      <c r="O180" s="35">
        <v>14.9</v>
      </c>
      <c r="P180" s="35">
        <v>14.9</v>
      </c>
      <c r="Q180" s="35" t="s">
        <v>22</v>
      </c>
      <c r="R180" s="35">
        <v>18.600000000000001</v>
      </c>
      <c r="S180" s="35">
        <v>18.600000000000001</v>
      </c>
      <c r="T180" s="35" t="s">
        <v>22</v>
      </c>
      <c r="U180" s="63">
        <v>9.7337367724800785</v>
      </c>
      <c r="V180" s="63">
        <v>9.7337367724800785</v>
      </c>
      <c r="W180" s="35">
        <v>18.600000000000001</v>
      </c>
      <c r="X180" s="36">
        <v>18.600000000000001</v>
      </c>
    </row>
    <row r="181" spans="1:24" x14ac:dyDescent="0.2">
      <c r="A181" s="43">
        <v>314.36747354496021</v>
      </c>
      <c r="B181" s="42">
        <v>275</v>
      </c>
      <c r="C181" s="39" t="s">
        <v>22</v>
      </c>
      <c r="D181" s="40">
        <v>32.1</v>
      </c>
      <c r="E181" s="40" t="s">
        <v>22</v>
      </c>
      <c r="F181" s="40">
        <v>18.600000000000001</v>
      </c>
      <c r="G181" s="40">
        <v>32.1</v>
      </c>
      <c r="H181" s="40">
        <v>18.600000000000001</v>
      </c>
      <c r="I181" s="40">
        <v>18.600000000000001</v>
      </c>
      <c r="J181" s="40" t="s">
        <v>22</v>
      </c>
      <c r="K181" s="40">
        <v>18.600000000000001</v>
      </c>
      <c r="L181" s="40">
        <v>18.600000000000001</v>
      </c>
      <c r="M181" s="40">
        <v>14.9</v>
      </c>
      <c r="N181" s="40">
        <v>14.9</v>
      </c>
      <c r="O181" s="40">
        <v>14.9</v>
      </c>
      <c r="P181" s="40">
        <v>18.600000000000001</v>
      </c>
      <c r="Q181" s="40" t="s">
        <v>22</v>
      </c>
      <c r="R181" s="40">
        <v>18.600000000000001</v>
      </c>
      <c r="S181" s="40">
        <v>18.600000000000001</v>
      </c>
      <c r="T181" s="40" t="s">
        <v>22</v>
      </c>
      <c r="U181" s="61">
        <v>9.7337367724800785</v>
      </c>
      <c r="V181" s="61">
        <v>9.7337367724800785</v>
      </c>
      <c r="W181" s="40">
        <v>18.600000000000001</v>
      </c>
      <c r="X181" s="41">
        <v>18.600000000000001</v>
      </c>
    </row>
    <row r="182" spans="1:24" x14ac:dyDescent="0.2">
      <c r="A182" s="43">
        <v>318.06747354496019</v>
      </c>
      <c r="B182" s="42">
        <v>279</v>
      </c>
      <c r="C182" s="39" t="s">
        <v>22</v>
      </c>
      <c r="D182" s="40">
        <v>32.1</v>
      </c>
      <c r="E182" s="40" t="s">
        <v>22</v>
      </c>
      <c r="F182" s="40">
        <v>18.600000000000001</v>
      </c>
      <c r="G182" s="40">
        <v>32.1</v>
      </c>
      <c r="H182" s="40">
        <v>18.600000000000001</v>
      </c>
      <c r="I182" s="40">
        <v>18.600000000000001</v>
      </c>
      <c r="J182" s="40" t="s">
        <v>22</v>
      </c>
      <c r="K182" s="40">
        <v>18.600000000000001</v>
      </c>
      <c r="L182" s="40">
        <v>18.600000000000001</v>
      </c>
      <c r="M182" s="40">
        <v>18.600000000000001</v>
      </c>
      <c r="N182" s="40">
        <v>14.9</v>
      </c>
      <c r="O182" s="40">
        <v>14.9</v>
      </c>
      <c r="P182" s="40">
        <v>18.600000000000001</v>
      </c>
      <c r="Q182" s="40" t="s">
        <v>22</v>
      </c>
      <c r="R182" s="40">
        <v>18.600000000000001</v>
      </c>
      <c r="S182" s="40">
        <v>18.600000000000001</v>
      </c>
      <c r="T182" s="40" t="s">
        <v>22</v>
      </c>
      <c r="U182" s="61">
        <v>9.7337367724800785</v>
      </c>
      <c r="V182" s="61">
        <v>9.7337367724800785</v>
      </c>
      <c r="W182" s="40">
        <v>18.600000000000001</v>
      </c>
      <c r="X182" s="41">
        <v>18.600000000000001</v>
      </c>
    </row>
    <row r="183" spans="1:24" x14ac:dyDescent="0.2">
      <c r="A183" s="43">
        <v>321.76747354496018</v>
      </c>
      <c r="B183" s="42">
        <v>283</v>
      </c>
      <c r="C183" s="39" t="s">
        <v>22</v>
      </c>
      <c r="D183" s="40">
        <v>32.1</v>
      </c>
      <c r="E183" s="40" t="s">
        <v>22</v>
      </c>
      <c r="F183" s="40">
        <v>18.600000000000001</v>
      </c>
      <c r="G183" s="40">
        <v>32.1</v>
      </c>
      <c r="H183" s="40">
        <v>18.600000000000001</v>
      </c>
      <c r="I183" s="40">
        <v>18.600000000000001</v>
      </c>
      <c r="J183" s="40" t="s">
        <v>22</v>
      </c>
      <c r="K183" s="40">
        <v>18.600000000000001</v>
      </c>
      <c r="L183" s="40">
        <v>18.600000000000001</v>
      </c>
      <c r="M183" s="40">
        <v>18.600000000000001</v>
      </c>
      <c r="N183" s="40">
        <v>14.9</v>
      </c>
      <c r="O183" s="40">
        <v>18.600000000000001</v>
      </c>
      <c r="P183" s="40">
        <v>18.600000000000001</v>
      </c>
      <c r="Q183" s="40" t="s">
        <v>22</v>
      </c>
      <c r="R183" s="40">
        <v>18.600000000000001</v>
      </c>
      <c r="S183" s="40">
        <v>18.600000000000001</v>
      </c>
      <c r="T183" s="40" t="s">
        <v>22</v>
      </c>
      <c r="U183" s="61">
        <v>9.7337367724800785</v>
      </c>
      <c r="V183" s="61">
        <v>9.7337367724800785</v>
      </c>
      <c r="W183" s="40">
        <v>18.600000000000001</v>
      </c>
      <c r="X183" s="41">
        <v>18.600000000000001</v>
      </c>
    </row>
    <row r="184" spans="1:24" ht="13.5" thickBot="1" x14ac:dyDescent="0.25">
      <c r="A184" s="48">
        <v>325.46747354496017</v>
      </c>
      <c r="B184" s="47">
        <v>287</v>
      </c>
      <c r="C184" s="44" t="s">
        <v>22</v>
      </c>
      <c r="D184" s="45">
        <v>32.1</v>
      </c>
      <c r="E184" s="45" t="s">
        <v>22</v>
      </c>
      <c r="F184" s="45">
        <v>18.600000000000001</v>
      </c>
      <c r="G184" s="45">
        <v>32.1</v>
      </c>
      <c r="H184" s="45">
        <v>18.600000000000001</v>
      </c>
      <c r="I184" s="45">
        <v>18.600000000000001</v>
      </c>
      <c r="J184" s="45" t="s">
        <v>22</v>
      </c>
      <c r="K184" s="45">
        <v>18.600000000000001</v>
      </c>
      <c r="L184" s="45">
        <v>18.600000000000001</v>
      </c>
      <c r="M184" s="45">
        <v>18.600000000000001</v>
      </c>
      <c r="N184" s="45">
        <v>18.600000000000001</v>
      </c>
      <c r="O184" s="45">
        <v>18.600000000000001</v>
      </c>
      <c r="P184" s="45">
        <v>18.600000000000001</v>
      </c>
      <c r="Q184" s="45" t="s">
        <v>22</v>
      </c>
      <c r="R184" s="45">
        <v>18.600000000000001</v>
      </c>
      <c r="S184" s="45">
        <v>18.600000000000001</v>
      </c>
      <c r="T184" s="45" t="s">
        <v>22</v>
      </c>
      <c r="U184" s="62">
        <v>9.7337367724800785</v>
      </c>
      <c r="V184" s="62">
        <v>9.7337367724800785</v>
      </c>
      <c r="W184" s="45">
        <v>18.600000000000001</v>
      </c>
      <c r="X184" s="46">
        <v>18.600000000000001</v>
      </c>
    </row>
    <row r="185" spans="1:24" x14ac:dyDescent="0.2">
      <c r="A185" s="38">
        <v>327.96747354496028</v>
      </c>
      <c r="B185" s="37">
        <v>275</v>
      </c>
      <c r="C185" s="34" t="s">
        <v>22</v>
      </c>
      <c r="D185" s="35">
        <v>32.1</v>
      </c>
      <c r="E185" s="35" t="s">
        <v>22</v>
      </c>
      <c r="F185" s="35">
        <v>18.600000000000001</v>
      </c>
      <c r="G185" s="35">
        <v>32.1</v>
      </c>
      <c r="H185" s="35">
        <v>18.600000000000001</v>
      </c>
      <c r="I185" s="35">
        <v>18.600000000000001</v>
      </c>
      <c r="J185" s="35" t="s">
        <v>22</v>
      </c>
      <c r="K185" s="35">
        <v>14.9</v>
      </c>
      <c r="L185" s="35">
        <v>14.9</v>
      </c>
      <c r="M185" s="35">
        <v>14.9</v>
      </c>
      <c r="N185" s="35">
        <v>14.9</v>
      </c>
      <c r="O185" s="35">
        <v>14.9</v>
      </c>
      <c r="P185" s="35">
        <v>14.9</v>
      </c>
      <c r="Q185" s="35" t="s">
        <v>22</v>
      </c>
      <c r="R185" s="35">
        <v>14.9</v>
      </c>
      <c r="S185" s="35">
        <v>14.9</v>
      </c>
      <c r="T185" s="35">
        <v>32.1</v>
      </c>
      <c r="U185" s="63">
        <v>9.7337367724800785</v>
      </c>
      <c r="V185" s="63">
        <v>9.7337367724800785</v>
      </c>
      <c r="W185" s="35">
        <v>18.600000000000001</v>
      </c>
      <c r="X185" s="36">
        <v>18.600000000000001</v>
      </c>
    </row>
    <row r="186" spans="1:24" x14ac:dyDescent="0.2">
      <c r="A186" s="43">
        <v>331.66747354496027</v>
      </c>
      <c r="B186" s="42">
        <v>279</v>
      </c>
      <c r="C186" s="39" t="s">
        <v>22</v>
      </c>
      <c r="D186" s="40">
        <v>32.1</v>
      </c>
      <c r="E186" s="40" t="s">
        <v>22</v>
      </c>
      <c r="F186" s="40">
        <v>18.600000000000001</v>
      </c>
      <c r="G186" s="40">
        <v>32.1</v>
      </c>
      <c r="H186" s="40">
        <v>18.600000000000001</v>
      </c>
      <c r="I186" s="40">
        <v>18.600000000000001</v>
      </c>
      <c r="J186" s="40" t="s">
        <v>22</v>
      </c>
      <c r="K186" s="40">
        <v>14.9</v>
      </c>
      <c r="L186" s="40">
        <v>14.9</v>
      </c>
      <c r="M186" s="40">
        <v>14.9</v>
      </c>
      <c r="N186" s="40">
        <v>14.9</v>
      </c>
      <c r="O186" s="40">
        <v>14.9</v>
      </c>
      <c r="P186" s="40">
        <v>14.9</v>
      </c>
      <c r="Q186" s="40" t="s">
        <v>22</v>
      </c>
      <c r="R186" s="40">
        <v>14.9</v>
      </c>
      <c r="S186" s="40">
        <v>18.600000000000001</v>
      </c>
      <c r="T186" s="40">
        <v>32.1</v>
      </c>
      <c r="U186" s="61">
        <v>9.7337367724800785</v>
      </c>
      <c r="V186" s="61">
        <v>9.7337367724800785</v>
      </c>
      <c r="W186" s="40">
        <v>18.600000000000001</v>
      </c>
      <c r="X186" s="41">
        <v>18.600000000000001</v>
      </c>
    </row>
    <row r="187" spans="1:24" x14ac:dyDescent="0.2">
      <c r="A187" s="43">
        <v>335.36747354496026</v>
      </c>
      <c r="B187" s="42">
        <v>283</v>
      </c>
      <c r="C187" s="39" t="s">
        <v>22</v>
      </c>
      <c r="D187" s="40">
        <v>32.1</v>
      </c>
      <c r="E187" s="40" t="s">
        <v>22</v>
      </c>
      <c r="F187" s="40">
        <v>18.600000000000001</v>
      </c>
      <c r="G187" s="40">
        <v>32.1</v>
      </c>
      <c r="H187" s="40">
        <v>18.600000000000001</v>
      </c>
      <c r="I187" s="40">
        <v>18.600000000000001</v>
      </c>
      <c r="J187" s="40" t="s">
        <v>22</v>
      </c>
      <c r="K187" s="40">
        <v>18.600000000000001</v>
      </c>
      <c r="L187" s="40">
        <v>14.9</v>
      </c>
      <c r="M187" s="40">
        <v>14.9</v>
      </c>
      <c r="N187" s="40">
        <v>14.9</v>
      </c>
      <c r="O187" s="40">
        <v>14.9</v>
      </c>
      <c r="P187" s="40">
        <v>14.9</v>
      </c>
      <c r="Q187" s="40" t="s">
        <v>22</v>
      </c>
      <c r="R187" s="40">
        <v>14.9</v>
      </c>
      <c r="S187" s="40">
        <v>18.600000000000001</v>
      </c>
      <c r="T187" s="40">
        <v>32.1</v>
      </c>
      <c r="U187" s="61">
        <v>9.7337367724800785</v>
      </c>
      <c r="V187" s="61">
        <v>9.7337367724800785</v>
      </c>
      <c r="W187" s="40">
        <v>18.600000000000001</v>
      </c>
      <c r="X187" s="41">
        <v>18.600000000000001</v>
      </c>
    </row>
    <row r="188" spans="1:24" x14ac:dyDescent="0.2">
      <c r="A188" s="43">
        <v>339.06747354496025</v>
      </c>
      <c r="B188" s="42">
        <v>287</v>
      </c>
      <c r="C188" s="39" t="s">
        <v>22</v>
      </c>
      <c r="D188" s="40">
        <v>32.1</v>
      </c>
      <c r="E188" s="40" t="s">
        <v>22</v>
      </c>
      <c r="F188" s="40">
        <v>18.600000000000001</v>
      </c>
      <c r="G188" s="40">
        <v>32.1</v>
      </c>
      <c r="H188" s="40">
        <v>18.600000000000001</v>
      </c>
      <c r="I188" s="40">
        <v>18.600000000000001</v>
      </c>
      <c r="J188" s="40" t="s">
        <v>22</v>
      </c>
      <c r="K188" s="40">
        <v>18.600000000000001</v>
      </c>
      <c r="L188" s="40">
        <v>14.9</v>
      </c>
      <c r="M188" s="40">
        <v>14.9</v>
      </c>
      <c r="N188" s="40">
        <v>14.9</v>
      </c>
      <c r="O188" s="40">
        <v>14.9</v>
      </c>
      <c r="P188" s="40">
        <v>14.9</v>
      </c>
      <c r="Q188" s="40" t="s">
        <v>22</v>
      </c>
      <c r="R188" s="40">
        <v>18.600000000000001</v>
      </c>
      <c r="S188" s="40">
        <v>18.600000000000001</v>
      </c>
      <c r="T188" s="40">
        <v>32.1</v>
      </c>
      <c r="U188" s="61">
        <v>9.7337367724800785</v>
      </c>
      <c r="V188" s="61">
        <v>9.7337367724800785</v>
      </c>
      <c r="W188" s="40">
        <v>18.600000000000001</v>
      </c>
      <c r="X188" s="41">
        <v>18.600000000000001</v>
      </c>
    </row>
    <row r="189" spans="1:24" ht="13.5" thickBot="1" x14ac:dyDescent="0.25">
      <c r="A189" s="48">
        <v>342.76747354496024</v>
      </c>
      <c r="B189" s="47">
        <v>291</v>
      </c>
      <c r="C189" s="44" t="s">
        <v>22</v>
      </c>
      <c r="D189" s="45">
        <v>32.1</v>
      </c>
      <c r="E189" s="45" t="s">
        <v>22</v>
      </c>
      <c r="F189" s="45">
        <v>18.600000000000001</v>
      </c>
      <c r="G189" s="45">
        <v>32.1</v>
      </c>
      <c r="H189" s="45">
        <v>18.600000000000001</v>
      </c>
      <c r="I189" s="45">
        <v>18.600000000000001</v>
      </c>
      <c r="J189" s="45" t="s">
        <v>22</v>
      </c>
      <c r="K189" s="45">
        <v>18.600000000000001</v>
      </c>
      <c r="L189" s="45">
        <v>18.600000000000001</v>
      </c>
      <c r="M189" s="45">
        <v>14.9</v>
      </c>
      <c r="N189" s="45">
        <v>14.9</v>
      </c>
      <c r="O189" s="45">
        <v>14.9</v>
      </c>
      <c r="P189" s="45">
        <v>14.9</v>
      </c>
      <c r="Q189" s="45" t="s">
        <v>22</v>
      </c>
      <c r="R189" s="45">
        <v>18.600000000000001</v>
      </c>
      <c r="S189" s="45">
        <v>18.600000000000001</v>
      </c>
      <c r="T189" s="45">
        <v>32.1</v>
      </c>
      <c r="U189" s="62">
        <v>9.7337367724800785</v>
      </c>
      <c r="V189" s="62">
        <v>9.7337367724800785</v>
      </c>
      <c r="W189" s="45">
        <v>18.600000000000001</v>
      </c>
      <c r="X189" s="46">
        <v>18.600000000000001</v>
      </c>
    </row>
    <row r="190" spans="1:24" x14ac:dyDescent="0.2">
      <c r="A190" s="38">
        <v>346.46747354496023</v>
      </c>
      <c r="B190" s="37">
        <v>295</v>
      </c>
      <c r="C190" s="34" t="s">
        <v>22</v>
      </c>
      <c r="D190" s="35">
        <v>32.1</v>
      </c>
      <c r="E190" s="35" t="s">
        <v>22</v>
      </c>
      <c r="F190" s="35">
        <v>18.600000000000001</v>
      </c>
      <c r="G190" s="35">
        <v>32.1</v>
      </c>
      <c r="H190" s="35">
        <v>18.600000000000001</v>
      </c>
      <c r="I190" s="35">
        <v>18.600000000000001</v>
      </c>
      <c r="J190" s="35" t="s">
        <v>22</v>
      </c>
      <c r="K190" s="35">
        <v>18.600000000000001</v>
      </c>
      <c r="L190" s="35">
        <v>18.600000000000001</v>
      </c>
      <c r="M190" s="35">
        <v>14.9</v>
      </c>
      <c r="N190" s="35">
        <v>14.9</v>
      </c>
      <c r="O190" s="35">
        <v>14.9</v>
      </c>
      <c r="P190" s="35">
        <v>18.600000000000001</v>
      </c>
      <c r="Q190" s="35" t="s">
        <v>22</v>
      </c>
      <c r="R190" s="35">
        <v>18.600000000000001</v>
      </c>
      <c r="S190" s="35">
        <v>18.600000000000001</v>
      </c>
      <c r="T190" s="35">
        <v>32.1</v>
      </c>
      <c r="U190" s="63">
        <v>9.7337367724800785</v>
      </c>
      <c r="V190" s="63">
        <v>9.7337367724800785</v>
      </c>
      <c r="W190" s="35">
        <v>18.600000000000001</v>
      </c>
      <c r="X190" s="36">
        <v>18.600000000000001</v>
      </c>
    </row>
    <row r="191" spans="1:24" x14ac:dyDescent="0.2">
      <c r="A191" s="43">
        <v>350.16747354496022</v>
      </c>
      <c r="B191" s="42">
        <v>299</v>
      </c>
      <c r="C191" s="39" t="s">
        <v>22</v>
      </c>
      <c r="D191" s="40">
        <v>32.1</v>
      </c>
      <c r="E191" s="40" t="s">
        <v>22</v>
      </c>
      <c r="F191" s="40">
        <v>18.600000000000001</v>
      </c>
      <c r="G191" s="40">
        <v>32.1</v>
      </c>
      <c r="H191" s="40">
        <v>18.600000000000001</v>
      </c>
      <c r="I191" s="40">
        <v>18.600000000000001</v>
      </c>
      <c r="J191" s="40" t="s">
        <v>22</v>
      </c>
      <c r="K191" s="40">
        <v>18.600000000000001</v>
      </c>
      <c r="L191" s="40">
        <v>18.600000000000001</v>
      </c>
      <c r="M191" s="40">
        <v>18.600000000000001</v>
      </c>
      <c r="N191" s="40">
        <v>14.9</v>
      </c>
      <c r="O191" s="40">
        <v>14.9</v>
      </c>
      <c r="P191" s="40">
        <v>18.600000000000001</v>
      </c>
      <c r="Q191" s="40" t="s">
        <v>22</v>
      </c>
      <c r="R191" s="40">
        <v>18.600000000000001</v>
      </c>
      <c r="S191" s="40">
        <v>18.600000000000001</v>
      </c>
      <c r="T191" s="40">
        <v>32.1</v>
      </c>
      <c r="U191" s="61">
        <v>9.7337367724800785</v>
      </c>
      <c r="V191" s="61">
        <v>9.7337367724800785</v>
      </c>
      <c r="W191" s="40">
        <v>18.600000000000001</v>
      </c>
      <c r="X191" s="41">
        <v>18.600000000000001</v>
      </c>
    </row>
    <row r="192" spans="1:24" x14ac:dyDescent="0.2">
      <c r="A192" s="43">
        <v>353.86747354496021</v>
      </c>
      <c r="B192" s="42">
        <v>303</v>
      </c>
      <c r="C192" s="39" t="s">
        <v>22</v>
      </c>
      <c r="D192" s="40">
        <v>32.1</v>
      </c>
      <c r="E192" s="40" t="s">
        <v>22</v>
      </c>
      <c r="F192" s="40">
        <v>18.600000000000001</v>
      </c>
      <c r="G192" s="40">
        <v>32.1</v>
      </c>
      <c r="H192" s="40">
        <v>18.600000000000001</v>
      </c>
      <c r="I192" s="40">
        <v>18.600000000000001</v>
      </c>
      <c r="J192" s="40" t="s">
        <v>22</v>
      </c>
      <c r="K192" s="40">
        <v>18.600000000000001</v>
      </c>
      <c r="L192" s="40">
        <v>18.600000000000001</v>
      </c>
      <c r="M192" s="40">
        <v>18.600000000000001</v>
      </c>
      <c r="N192" s="40">
        <v>14.9</v>
      </c>
      <c r="O192" s="40">
        <v>18.600000000000001</v>
      </c>
      <c r="P192" s="40">
        <v>18.600000000000001</v>
      </c>
      <c r="Q192" s="40" t="s">
        <v>22</v>
      </c>
      <c r="R192" s="40">
        <v>18.600000000000001</v>
      </c>
      <c r="S192" s="40">
        <v>18.600000000000001</v>
      </c>
      <c r="T192" s="40">
        <v>32.1</v>
      </c>
      <c r="U192" s="61">
        <v>9.7337367724800785</v>
      </c>
      <c r="V192" s="61">
        <v>9.7337367724800785</v>
      </c>
      <c r="W192" s="40">
        <v>18.600000000000001</v>
      </c>
      <c r="X192" s="41">
        <v>18.600000000000001</v>
      </c>
    </row>
    <row r="193" spans="1:24" x14ac:dyDescent="0.2">
      <c r="A193" s="43">
        <v>357.56747354496019</v>
      </c>
      <c r="B193" s="42">
        <v>307</v>
      </c>
      <c r="C193" s="39" t="s">
        <v>22</v>
      </c>
      <c r="D193" s="40">
        <v>32.1</v>
      </c>
      <c r="E193" s="40" t="s">
        <v>22</v>
      </c>
      <c r="F193" s="40">
        <v>18.600000000000001</v>
      </c>
      <c r="G193" s="40">
        <v>32.1</v>
      </c>
      <c r="H193" s="40">
        <v>18.600000000000001</v>
      </c>
      <c r="I193" s="40">
        <v>18.600000000000001</v>
      </c>
      <c r="J193" s="40" t="s">
        <v>22</v>
      </c>
      <c r="K193" s="40">
        <v>18.600000000000001</v>
      </c>
      <c r="L193" s="40">
        <v>18.600000000000001</v>
      </c>
      <c r="M193" s="40">
        <v>18.600000000000001</v>
      </c>
      <c r="N193" s="40">
        <v>18.600000000000001</v>
      </c>
      <c r="O193" s="40">
        <v>18.600000000000001</v>
      </c>
      <c r="P193" s="40">
        <v>18.600000000000001</v>
      </c>
      <c r="Q193" s="40" t="s">
        <v>22</v>
      </c>
      <c r="R193" s="40">
        <v>18.600000000000001</v>
      </c>
      <c r="S193" s="40">
        <v>18.600000000000001</v>
      </c>
      <c r="T193" s="40">
        <v>32.1</v>
      </c>
      <c r="U193" s="61">
        <v>9.7337367724800785</v>
      </c>
      <c r="V193" s="61">
        <v>9.7337367724800785</v>
      </c>
      <c r="W193" s="40">
        <v>18.600000000000001</v>
      </c>
      <c r="X193" s="41">
        <v>18.600000000000001</v>
      </c>
    </row>
    <row r="194" spans="1:24" ht="13.5" thickBot="1" x14ac:dyDescent="0.25">
      <c r="A194" s="48">
        <v>360.06747354496025</v>
      </c>
      <c r="B194" s="47">
        <v>295</v>
      </c>
      <c r="C194" s="44">
        <v>32.1</v>
      </c>
      <c r="D194" s="45">
        <v>32.1</v>
      </c>
      <c r="E194" s="45" t="s">
        <v>22</v>
      </c>
      <c r="F194" s="45">
        <v>18.600000000000001</v>
      </c>
      <c r="G194" s="45">
        <v>32.1</v>
      </c>
      <c r="H194" s="45">
        <v>18.600000000000001</v>
      </c>
      <c r="I194" s="45">
        <v>18.600000000000001</v>
      </c>
      <c r="J194" s="45" t="s">
        <v>22</v>
      </c>
      <c r="K194" s="45">
        <v>14.9</v>
      </c>
      <c r="L194" s="45">
        <v>14.9</v>
      </c>
      <c r="M194" s="45">
        <v>14.9</v>
      </c>
      <c r="N194" s="45">
        <v>14.9</v>
      </c>
      <c r="O194" s="45">
        <v>14.9</v>
      </c>
      <c r="P194" s="45">
        <v>14.9</v>
      </c>
      <c r="Q194" s="45" t="s">
        <v>22</v>
      </c>
      <c r="R194" s="45">
        <v>14.9</v>
      </c>
      <c r="S194" s="45">
        <v>14.9</v>
      </c>
      <c r="T194" s="45">
        <v>32.1</v>
      </c>
      <c r="U194" s="62">
        <v>9.7337367724800785</v>
      </c>
      <c r="V194" s="62">
        <v>9.7337367724800785</v>
      </c>
      <c r="W194" s="45">
        <v>18.600000000000001</v>
      </c>
      <c r="X194" s="46">
        <v>18.600000000000001</v>
      </c>
    </row>
    <row r="195" spans="1:24" x14ac:dyDescent="0.2">
      <c r="A195" s="38">
        <v>363.7674735449603</v>
      </c>
      <c r="B195" s="37">
        <v>299</v>
      </c>
      <c r="C195" s="34">
        <v>32.1</v>
      </c>
      <c r="D195" s="35">
        <v>32.1</v>
      </c>
      <c r="E195" s="35" t="s">
        <v>22</v>
      </c>
      <c r="F195" s="35">
        <v>18.600000000000001</v>
      </c>
      <c r="G195" s="35">
        <v>32.1</v>
      </c>
      <c r="H195" s="35">
        <v>18.600000000000001</v>
      </c>
      <c r="I195" s="35">
        <v>18.600000000000001</v>
      </c>
      <c r="J195" s="35" t="s">
        <v>22</v>
      </c>
      <c r="K195" s="35">
        <v>14.9</v>
      </c>
      <c r="L195" s="35">
        <v>14.9</v>
      </c>
      <c r="M195" s="35">
        <v>14.9</v>
      </c>
      <c r="N195" s="35">
        <v>14.9</v>
      </c>
      <c r="O195" s="35">
        <v>14.9</v>
      </c>
      <c r="P195" s="35">
        <v>14.9</v>
      </c>
      <c r="Q195" s="35" t="s">
        <v>22</v>
      </c>
      <c r="R195" s="35">
        <v>14.9</v>
      </c>
      <c r="S195" s="35">
        <v>18.600000000000001</v>
      </c>
      <c r="T195" s="35">
        <v>32.1</v>
      </c>
      <c r="U195" s="63">
        <v>9.7337367724800785</v>
      </c>
      <c r="V195" s="63">
        <v>9.7337367724800785</v>
      </c>
      <c r="W195" s="35">
        <v>18.600000000000001</v>
      </c>
      <c r="X195" s="36">
        <v>18.600000000000001</v>
      </c>
    </row>
    <row r="196" spans="1:24" x14ac:dyDescent="0.2">
      <c r="A196" s="43">
        <v>367.46747354496028</v>
      </c>
      <c r="B196" s="42">
        <v>303</v>
      </c>
      <c r="C196" s="39">
        <v>32.1</v>
      </c>
      <c r="D196" s="40">
        <v>32.1</v>
      </c>
      <c r="E196" s="40" t="s">
        <v>22</v>
      </c>
      <c r="F196" s="40">
        <v>18.600000000000001</v>
      </c>
      <c r="G196" s="40">
        <v>32.1</v>
      </c>
      <c r="H196" s="40">
        <v>18.600000000000001</v>
      </c>
      <c r="I196" s="40">
        <v>18.600000000000001</v>
      </c>
      <c r="J196" s="40" t="s">
        <v>22</v>
      </c>
      <c r="K196" s="40">
        <v>18.600000000000001</v>
      </c>
      <c r="L196" s="40">
        <v>14.9</v>
      </c>
      <c r="M196" s="40">
        <v>14.9</v>
      </c>
      <c r="N196" s="40">
        <v>14.9</v>
      </c>
      <c r="O196" s="40">
        <v>14.9</v>
      </c>
      <c r="P196" s="40">
        <v>14.9</v>
      </c>
      <c r="Q196" s="40" t="s">
        <v>22</v>
      </c>
      <c r="R196" s="40">
        <v>14.9</v>
      </c>
      <c r="S196" s="40">
        <v>18.600000000000001</v>
      </c>
      <c r="T196" s="40">
        <v>32.1</v>
      </c>
      <c r="U196" s="61">
        <v>9.7337367724800785</v>
      </c>
      <c r="V196" s="61">
        <v>9.7337367724800785</v>
      </c>
      <c r="W196" s="40">
        <v>18.600000000000001</v>
      </c>
      <c r="X196" s="41">
        <v>18.600000000000001</v>
      </c>
    </row>
    <row r="197" spans="1:24" x14ac:dyDescent="0.2">
      <c r="A197" s="43">
        <v>371.16747354496027</v>
      </c>
      <c r="B197" s="42">
        <v>307</v>
      </c>
      <c r="C197" s="39">
        <v>32.1</v>
      </c>
      <c r="D197" s="40">
        <v>32.1</v>
      </c>
      <c r="E197" s="40" t="s">
        <v>22</v>
      </c>
      <c r="F197" s="40">
        <v>18.600000000000001</v>
      </c>
      <c r="G197" s="40">
        <v>32.1</v>
      </c>
      <c r="H197" s="40">
        <v>18.600000000000001</v>
      </c>
      <c r="I197" s="40">
        <v>18.600000000000001</v>
      </c>
      <c r="J197" s="40" t="s">
        <v>22</v>
      </c>
      <c r="K197" s="40">
        <v>18.600000000000001</v>
      </c>
      <c r="L197" s="40">
        <v>14.9</v>
      </c>
      <c r="M197" s="40">
        <v>14.9</v>
      </c>
      <c r="N197" s="40">
        <v>14.9</v>
      </c>
      <c r="O197" s="40">
        <v>14.9</v>
      </c>
      <c r="P197" s="40">
        <v>14.9</v>
      </c>
      <c r="Q197" s="40" t="s">
        <v>22</v>
      </c>
      <c r="R197" s="40">
        <v>18.600000000000001</v>
      </c>
      <c r="S197" s="40">
        <v>18.600000000000001</v>
      </c>
      <c r="T197" s="40">
        <v>32.1</v>
      </c>
      <c r="U197" s="61">
        <v>9.7337367724800785</v>
      </c>
      <c r="V197" s="61">
        <v>9.7337367724800785</v>
      </c>
      <c r="W197" s="40">
        <v>18.600000000000001</v>
      </c>
      <c r="X197" s="41">
        <v>18.600000000000001</v>
      </c>
    </row>
    <row r="198" spans="1:24" x14ac:dyDescent="0.2">
      <c r="A198" s="43">
        <v>374.86747354496026</v>
      </c>
      <c r="B198" s="42">
        <v>311</v>
      </c>
      <c r="C198" s="39">
        <v>32.1</v>
      </c>
      <c r="D198" s="40">
        <v>32.1</v>
      </c>
      <c r="E198" s="40" t="s">
        <v>22</v>
      </c>
      <c r="F198" s="40">
        <v>18.600000000000001</v>
      </c>
      <c r="G198" s="40">
        <v>32.1</v>
      </c>
      <c r="H198" s="40">
        <v>18.600000000000001</v>
      </c>
      <c r="I198" s="40">
        <v>18.600000000000001</v>
      </c>
      <c r="J198" s="40" t="s">
        <v>22</v>
      </c>
      <c r="K198" s="40">
        <v>18.600000000000001</v>
      </c>
      <c r="L198" s="40">
        <v>18.600000000000001</v>
      </c>
      <c r="M198" s="40">
        <v>14.9</v>
      </c>
      <c r="N198" s="40">
        <v>14.9</v>
      </c>
      <c r="O198" s="40">
        <v>14.9</v>
      </c>
      <c r="P198" s="40">
        <v>14.9</v>
      </c>
      <c r="Q198" s="40" t="s">
        <v>22</v>
      </c>
      <c r="R198" s="40">
        <v>18.600000000000001</v>
      </c>
      <c r="S198" s="40">
        <v>18.600000000000001</v>
      </c>
      <c r="T198" s="40">
        <v>32.1</v>
      </c>
      <c r="U198" s="61">
        <v>9.7337367724800785</v>
      </c>
      <c r="V198" s="61">
        <v>9.7337367724800785</v>
      </c>
      <c r="W198" s="40">
        <v>18.600000000000001</v>
      </c>
      <c r="X198" s="41">
        <v>18.600000000000001</v>
      </c>
    </row>
    <row r="199" spans="1:24" ht="13.5" thickBot="1" x14ac:dyDescent="0.25">
      <c r="A199" s="48">
        <v>378.56747354496025</v>
      </c>
      <c r="B199" s="47">
        <v>315</v>
      </c>
      <c r="C199" s="44">
        <v>32.1</v>
      </c>
      <c r="D199" s="45">
        <v>32.1</v>
      </c>
      <c r="E199" s="45" t="s">
        <v>22</v>
      </c>
      <c r="F199" s="45">
        <v>18.600000000000001</v>
      </c>
      <c r="G199" s="45">
        <v>32.1</v>
      </c>
      <c r="H199" s="45">
        <v>18.600000000000001</v>
      </c>
      <c r="I199" s="45">
        <v>18.600000000000001</v>
      </c>
      <c r="J199" s="45" t="s">
        <v>22</v>
      </c>
      <c r="K199" s="45">
        <v>18.600000000000001</v>
      </c>
      <c r="L199" s="45">
        <v>18.600000000000001</v>
      </c>
      <c r="M199" s="45">
        <v>14.9</v>
      </c>
      <c r="N199" s="45">
        <v>14.9</v>
      </c>
      <c r="O199" s="45">
        <v>14.9</v>
      </c>
      <c r="P199" s="45">
        <v>18.600000000000001</v>
      </c>
      <c r="Q199" s="45" t="s">
        <v>22</v>
      </c>
      <c r="R199" s="45">
        <v>18.600000000000001</v>
      </c>
      <c r="S199" s="45">
        <v>18.600000000000001</v>
      </c>
      <c r="T199" s="45">
        <v>32.1</v>
      </c>
      <c r="U199" s="62">
        <v>9.7337367724800785</v>
      </c>
      <c r="V199" s="62">
        <v>9.7337367724800785</v>
      </c>
      <c r="W199" s="45">
        <v>18.600000000000001</v>
      </c>
      <c r="X199" s="46">
        <v>18.600000000000001</v>
      </c>
    </row>
    <row r="200" spans="1:24" x14ac:dyDescent="0.2">
      <c r="A200" s="38">
        <v>382.2674735449603</v>
      </c>
      <c r="B200" s="37">
        <v>319</v>
      </c>
      <c r="C200" s="34">
        <v>32.1</v>
      </c>
      <c r="D200" s="35">
        <v>32.1</v>
      </c>
      <c r="E200" s="35" t="s">
        <v>22</v>
      </c>
      <c r="F200" s="35">
        <v>18.600000000000001</v>
      </c>
      <c r="G200" s="35">
        <v>32.1</v>
      </c>
      <c r="H200" s="35">
        <v>18.600000000000001</v>
      </c>
      <c r="I200" s="35">
        <v>18.600000000000001</v>
      </c>
      <c r="J200" s="35" t="s">
        <v>22</v>
      </c>
      <c r="K200" s="35">
        <v>18.600000000000001</v>
      </c>
      <c r="L200" s="35">
        <v>18.600000000000001</v>
      </c>
      <c r="M200" s="35">
        <v>18.600000000000001</v>
      </c>
      <c r="N200" s="35">
        <v>14.9</v>
      </c>
      <c r="O200" s="35">
        <v>14.9</v>
      </c>
      <c r="P200" s="35">
        <v>18.600000000000001</v>
      </c>
      <c r="Q200" s="35" t="s">
        <v>22</v>
      </c>
      <c r="R200" s="35">
        <v>18.600000000000001</v>
      </c>
      <c r="S200" s="35">
        <v>18.600000000000001</v>
      </c>
      <c r="T200" s="35">
        <v>32.1</v>
      </c>
      <c r="U200" s="63">
        <v>9.7337367724800785</v>
      </c>
      <c r="V200" s="63">
        <v>9.7337367724800785</v>
      </c>
      <c r="W200" s="35">
        <v>18.600000000000001</v>
      </c>
      <c r="X200" s="36">
        <v>18.600000000000001</v>
      </c>
    </row>
    <row r="201" spans="1:24" x14ac:dyDescent="0.2">
      <c r="A201" s="43">
        <v>385.96747354496028</v>
      </c>
      <c r="B201" s="42">
        <v>323</v>
      </c>
      <c r="C201" s="39">
        <v>32.1</v>
      </c>
      <c r="D201" s="40">
        <v>32.1</v>
      </c>
      <c r="E201" s="40" t="s">
        <v>22</v>
      </c>
      <c r="F201" s="40">
        <v>18.600000000000001</v>
      </c>
      <c r="G201" s="40">
        <v>32.1</v>
      </c>
      <c r="H201" s="40">
        <v>18.600000000000001</v>
      </c>
      <c r="I201" s="40">
        <v>18.600000000000001</v>
      </c>
      <c r="J201" s="40" t="s">
        <v>22</v>
      </c>
      <c r="K201" s="40">
        <v>18.600000000000001</v>
      </c>
      <c r="L201" s="40">
        <v>18.600000000000001</v>
      </c>
      <c r="M201" s="40">
        <v>18.600000000000001</v>
      </c>
      <c r="N201" s="40">
        <v>14.9</v>
      </c>
      <c r="O201" s="40">
        <v>18.600000000000001</v>
      </c>
      <c r="P201" s="40">
        <v>18.600000000000001</v>
      </c>
      <c r="Q201" s="40" t="s">
        <v>22</v>
      </c>
      <c r="R201" s="40">
        <v>18.600000000000001</v>
      </c>
      <c r="S201" s="40">
        <v>18.600000000000001</v>
      </c>
      <c r="T201" s="40">
        <v>32.1</v>
      </c>
      <c r="U201" s="61">
        <v>9.7337367724800785</v>
      </c>
      <c r="V201" s="61">
        <v>9.7337367724800785</v>
      </c>
      <c r="W201" s="40">
        <v>18.600000000000001</v>
      </c>
      <c r="X201" s="41">
        <v>18.600000000000001</v>
      </c>
    </row>
    <row r="202" spans="1:24" x14ac:dyDescent="0.2">
      <c r="A202" s="43">
        <v>389.66747354496027</v>
      </c>
      <c r="B202" s="42">
        <v>327</v>
      </c>
      <c r="C202" s="39">
        <v>32.1</v>
      </c>
      <c r="D202" s="40">
        <v>32.1</v>
      </c>
      <c r="E202" s="40" t="s">
        <v>22</v>
      </c>
      <c r="F202" s="40">
        <v>18.600000000000001</v>
      </c>
      <c r="G202" s="40">
        <v>32.1</v>
      </c>
      <c r="H202" s="40">
        <v>18.600000000000001</v>
      </c>
      <c r="I202" s="40">
        <v>18.600000000000001</v>
      </c>
      <c r="J202" s="40" t="s">
        <v>22</v>
      </c>
      <c r="K202" s="40">
        <v>18.600000000000001</v>
      </c>
      <c r="L202" s="40">
        <v>18.600000000000001</v>
      </c>
      <c r="M202" s="40">
        <v>18.600000000000001</v>
      </c>
      <c r="N202" s="40">
        <v>18.600000000000001</v>
      </c>
      <c r="O202" s="40">
        <v>18.600000000000001</v>
      </c>
      <c r="P202" s="40">
        <v>18.600000000000001</v>
      </c>
      <c r="Q202" s="40" t="s">
        <v>22</v>
      </c>
      <c r="R202" s="40">
        <v>18.600000000000001</v>
      </c>
      <c r="S202" s="40">
        <v>18.600000000000001</v>
      </c>
      <c r="T202" s="40">
        <v>32.1</v>
      </c>
      <c r="U202" s="61">
        <v>9.7337367724800785</v>
      </c>
      <c r="V202" s="61">
        <v>9.7337367724800785</v>
      </c>
      <c r="W202" s="40">
        <v>18.600000000000001</v>
      </c>
      <c r="X202" s="41">
        <v>18.600000000000001</v>
      </c>
    </row>
    <row r="203" spans="1:24" x14ac:dyDescent="0.2">
      <c r="A203" s="43">
        <v>392.16747354496022</v>
      </c>
      <c r="B203" s="42">
        <v>315</v>
      </c>
      <c r="C203" s="39">
        <v>32.1</v>
      </c>
      <c r="D203" s="40">
        <v>32.1</v>
      </c>
      <c r="E203" s="40" t="s">
        <v>22</v>
      </c>
      <c r="F203" s="40">
        <v>18.600000000000001</v>
      </c>
      <c r="G203" s="40">
        <v>32.1</v>
      </c>
      <c r="H203" s="40">
        <v>18.600000000000001</v>
      </c>
      <c r="I203" s="40">
        <v>18.600000000000001</v>
      </c>
      <c r="J203" s="40" t="s">
        <v>22</v>
      </c>
      <c r="K203" s="40">
        <v>14.9</v>
      </c>
      <c r="L203" s="40">
        <v>14.9</v>
      </c>
      <c r="M203" s="40">
        <v>14.9</v>
      </c>
      <c r="N203" s="40">
        <v>14.9</v>
      </c>
      <c r="O203" s="40">
        <v>14.9</v>
      </c>
      <c r="P203" s="40">
        <v>14.9</v>
      </c>
      <c r="Q203" s="40">
        <v>32.1</v>
      </c>
      <c r="R203" s="40">
        <v>14.9</v>
      </c>
      <c r="S203" s="40">
        <v>14.9</v>
      </c>
      <c r="T203" s="40">
        <v>32.1</v>
      </c>
      <c r="U203" s="61">
        <v>9.7337367724800785</v>
      </c>
      <c r="V203" s="61">
        <v>9.7337367724800785</v>
      </c>
      <c r="W203" s="40">
        <v>18.600000000000001</v>
      </c>
      <c r="X203" s="41">
        <v>18.600000000000001</v>
      </c>
    </row>
    <row r="204" spans="1:24" ht="13.5" thickBot="1" x14ac:dyDescent="0.25">
      <c r="A204" s="48">
        <v>395.86747354496026</v>
      </c>
      <c r="B204" s="47">
        <v>319</v>
      </c>
      <c r="C204" s="44">
        <v>32.1</v>
      </c>
      <c r="D204" s="45">
        <v>32.1</v>
      </c>
      <c r="E204" s="45" t="s">
        <v>22</v>
      </c>
      <c r="F204" s="45">
        <v>18.600000000000001</v>
      </c>
      <c r="G204" s="45">
        <v>32.1</v>
      </c>
      <c r="H204" s="45">
        <v>18.600000000000001</v>
      </c>
      <c r="I204" s="45">
        <v>18.600000000000001</v>
      </c>
      <c r="J204" s="45" t="s">
        <v>22</v>
      </c>
      <c r="K204" s="45">
        <v>14.9</v>
      </c>
      <c r="L204" s="45">
        <v>14.9</v>
      </c>
      <c r="M204" s="45">
        <v>14.9</v>
      </c>
      <c r="N204" s="45">
        <v>14.9</v>
      </c>
      <c r="O204" s="45">
        <v>14.9</v>
      </c>
      <c r="P204" s="45">
        <v>14.9</v>
      </c>
      <c r="Q204" s="45">
        <v>32.1</v>
      </c>
      <c r="R204" s="45">
        <v>14.9</v>
      </c>
      <c r="S204" s="45">
        <v>18.600000000000001</v>
      </c>
      <c r="T204" s="45">
        <v>32.1</v>
      </c>
      <c r="U204" s="62">
        <v>9.7337367724800785</v>
      </c>
      <c r="V204" s="62">
        <v>9.7337367724800785</v>
      </c>
      <c r="W204" s="45">
        <v>18.600000000000001</v>
      </c>
      <c r="X204" s="46">
        <v>18.600000000000001</v>
      </c>
    </row>
    <row r="205" spans="1:24" x14ac:dyDescent="0.2">
      <c r="A205" s="38">
        <v>399.56747354496025</v>
      </c>
      <c r="B205" s="37">
        <v>323</v>
      </c>
      <c r="C205" s="34">
        <v>32.1</v>
      </c>
      <c r="D205" s="35">
        <v>32.1</v>
      </c>
      <c r="E205" s="35" t="s">
        <v>22</v>
      </c>
      <c r="F205" s="35">
        <v>18.600000000000001</v>
      </c>
      <c r="G205" s="35">
        <v>32.1</v>
      </c>
      <c r="H205" s="35">
        <v>18.600000000000001</v>
      </c>
      <c r="I205" s="35">
        <v>18.600000000000001</v>
      </c>
      <c r="J205" s="35" t="s">
        <v>22</v>
      </c>
      <c r="K205" s="35">
        <v>18.600000000000001</v>
      </c>
      <c r="L205" s="35">
        <v>14.9</v>
      </c>
      <c r="M205" s="35">
        <v>14.9</v>
      </c>
      <c r="N205" s="35">
        <v>14.9</v>
      </c>
      <c r="O205" s="35">
        <v>14.9</v>
      </c>
      <c r="P205" s="35">
        <v>14.9</v>
      </c>
      <c r="Q205" s="35">
        <v>32.1</v>
      </c>
      <c r="R205" s="35">
        <v>14.9</v>
      </c>
      <c r="S205" s="35">
        <v>18.600000000000001</v>
      </c>
      <c r="T205" s="35">
        <v>32.1</v>
      </c>
      <c r="U205" s="63">
        <v>9.7337367724800785</v>
      </c>
      <c r="V205" s="63">
        <v>9.7337367724800785</v>
      </c>
      <c r="W205" s="35">
        <v>18.600000000000001</v>
      </c>
      <c r="X205" s="36">
        <v>18.600000000000001</v>
      </c>
    </row>
    <row r="206" spans="1:24" x14ac:dyDescent="0.2">
      <c r="A206" s="43">
        <v>403.2674735449603</v>
      </c>
      <c r="B206" s="42">
        <v>327</v>
      </c>
      <c r="C206" s="39">
        <v>32.1</v>
      </c>
      <c r="D206" s="40">
        <v>32.1</v>
      </c>
      <c r="E206" s="40" t="s">
        <v>22</v>
      </c>
      <c r="F206" s="40">
        <v>18.600000000000001</v>
      </c>
      <c r="G206" s="40">
        <v>32.1</v>
      </c>
      <c r="H206" s="40">
        <v>18.600000000000001</v>
      </c>
      <c r="I206" s="40">
        <v>18.600000000000001</v>
      </c>
      <c r="J206" s="40" t="s">
        <v>22</v>
      </c>
      <c r="K206" s="40">
        <v>18.600000000000001</v>
      </c>
      <c r="L206" s="40">
        <v>14.9</v>
      </c>
      <c r="M206" s="40">
        <v>14.9</v>
      </c>
      <c r="N206" s="40">
        <v>14.9</v>
      </c>
      <c r="O206" s="40">
        <v>14.9</v>
      </c>
      <c r="P206" s="40">
        <v>14.9</v>
      </c>
      <c r="Q206" s="40">
        <v>32.1</v>
      </c>
      <c r="R206" s="40">
        <v>18.600000000000001</v>
      </c>
      <c r="S206" s="40">
        <v>18.600000000000001</v>
      </c>
      <c r="T206" s="40">
        <v>32.1</v>
      </c>
      <c r="U206" s="61">
        <v>9.7337367724800785</v>
      </c>
      <c r="V206" s="61">
        <v>9.7337367724800785</v>
      </c>
      <c r="W206" s="40">
        <v>18.600000000000001</v>
      </c>
      <c r="X206" s="41">
        <v>18.600000000000001</v>
      </c>
    </row>
    <row r="207" spans="1:24" x14ac:dyDescent="0.2">
      <c r="A207" s="43">
        <v>406.96747354496028</v>
      </c>
      <c r="B207" s="42">
        <v>331</v>
      </c>
      <c r="C207" s="39">
        <v>32.1</v>
      </c>
      <c r="D207" s="40">
        <v>32.1</v>
      </c>
      <c r="E207" s="40" t="s">
        <v>22</v>
      </c>
      <c r="F207" s="40">
        <v>18.600000000000001</v>
      </c>
      <c r="G207" s="40">
        <v>32.1</v>
      </c>
      <c r="H207" s="40">
        <v>18.600000000000001</v>
      </c>
      <c r="I207" s="40">
        <v>18.600000000000001</v>
      </c>
      <c r="J207" s="40" t="s">
        <v>22</v>
      </c>
      <c r="K207" s="40">
        <v>18.600000000000001</v>
      </c>
      <c r="L207" s="40">
        <v>18.600000000000001</v>
      </c>
      <c r="M207" s="40">
        <v>14.9</v>
      </c>
      <c r="N207" s="40">
        <v>14.9</v>
      </c>
      <c r="O207" s="40">
        <v>14.9</v>
      </c>
      <c r="P207" s="40">
        <v>14.9</v>
      </c>
      <c r="Q207" s="40">
        <v>32.1</v>
      </c>
      <c r="R207" s="40">
        <v>18.600000000000001</v>
      </c>
      <c r="S207" s="40">
        <v>18.600000000000001</v>
      </c>
      <c r="T207" s="40">
        <v>32.1</v>
      </c>
      <c r="U207" s="61">
        <v>9.7337367724800785</v>
      </c>
      <c r="V207" s="61">
        <v>9.7337367724800785</v>
      </c>
      <c r="W207" s="40">
        <v>18.600000000000001</v>
      </c>
      <c r="X207" s="41">
        <v>18.600000000000001</v>
      </c>
    </row>
    <row r="208" spans="1:24" x14ac:dyDescent="0.2">
      <c r="A208" s="43">
        <v>410.66747354496027</v>
      </c>
      <c r="B208" s="42">
        <v>335</v>
      </c>
      <c r="C208" s="39">
        <v>32.1</v>
      </c>
      <c r="D208" s="40">
        <v>32.1</v>
      </c>
      <c r="E208" s="40" t="s">
        <v>22</v>
      </c>
      <c r="F208" s="40">
        <v>18.600000000000001</v>
      </c>
      <c r="G208" s="40">
        <v>32.1</v>
      </c>
      <c r="H208" s="40">
        <v>18.600000000000001</v>
      </c>
      <c r="I208" s="40">
        <v>18.600000000000001</v>
      </c>
      <c r="J208" s="40" t="s">
        <v>22</v>
      </c>
      <c r="K208" s="40">
        <v>18.600000000000001</v>
      </c>
      <c r="L208" s="40">
        <v>18.600000000000001</v>
      </c>
      <c r="M208" s="40">
        <v>14.9</v>
      </c>
      <c r="N208" s="40">
        <v>14.9</v>
      </c>
      <c r="O208" s="40">
        <v>14.9</v>
      </c>
      <c r="P208" s="40">
        <v>18.600000000000001</v>
      </c>
      <c r="Q208" s="40">
        <v>32.1</v>
      </c>
      <c r="R208" s="40">
        <v>18.600000000000001</v>
      </c>
      <c r="S208" s="40">
        <v>18.600000000000001</v>
      </c>
      <c r="T208" s="40">
        <v>32.1</v>
      </c>
      <c r="U208" s="61">
        <v>9.7337367724800785</v>
      </c>
      <c r="V208" s="61">
        <v>9.7337367724800785</v>
      </c>
      <c r="W208" s="40">
        <v>18.600000000000001</v>
      </c>
      <c r="X208" s="41">
        <v>18.600000000000001</v>
      </c>
    </row>
    <row r="209" spans="1:24" ht="13.5" thickBot="1" x14ac:dyDescent="0.25">
      <c r="A209" s="48">
        <v>414.36747354496032</v>
      </c>
      <c r="B209" s="47">
        <v>339</v>
      </c>
      <c r="C209" s="44">
        <v>32.1</v>
      </c>
      <c r="D209" s="45">
        <v>32.1</v>
      </c>
      <c r="E209" s="45" t="s">
        <v>22</v>
      </c>
      <c r="F209" s="45">
        <v>18.600000000000001</v>
      </c>
      <c r="G209" s="45">
        <v>32.1</v>
      </c>
      <c r="H209" s="45">
        <v>18.600000000000001</v>
      </c>
      <c r="I209" s="45">
        <v>18.600000000000001</v>
      </c>
      <c r="J209" s="45" t="s">
        <v>22</v>
      </c>
      <c r="K209" s="45">
        <v>18.600000000000001</v>
      </c>
      <c r="L209" s="45">
        <v>18.600000000000001</v>
      </c>
      <c r="M209" s="45">
        <v>18.600000000000001</v>
      </c>
      <c r="N209" s="45">
        <v>14.9</v>
      </c>
      <c r="O209" s="45">
        <v>14.9</v>
      </c>
      <c r="P209" s="45">
        <v>18.600000000000001</v>
      </c>
      <c r="Q209" s="45">
        <v>32.1</v>
      </c>
      <c r="R209" s="45">
        <v>18.600000000000001</v>
      </c>
      <c r="S209" s="45">
        <v>18.600000000000001</v>
      </c>
      <c r="T209" s="45">
        <v>32.1</v>
      </c>
      <c r="U209" s="62">
        <v>9.7337367724800785</v>
      </c>
      <c r="V209" s="62">
        <v>9.7337367724800785</v>
      </c>
      <c r="W209" s="45">
        <v>18.600000000000001</v>
      </c>
      <c r="X209" s="46">
        <v>18.600000000000001</v>
      </c>
    </row>
    <row r="210" spans="1:24" x14ac:dyDescent="0.2">
      <c r="A210" s="38">
        <v>418.06747354496031</v>
      </c>
      <c r="B210" s="37">
        <v>343</v>
      </c>
      <c r="C210" s="34">
        <v>32.1</v>
      </c>
      <c r="D210" s="35">
        <v>32.1</v>
      </c>
      <c r="E210" s="35" t="s">
        <v>22</v>
      </c>
      <c r="F210" s="35">
        <v>18.600000000000001</v>
      </c>
      <c r="G210" s="35">
        <v>32.1</v>
      </c>
      <c r="H210" s="35">
        <v>18.600000000000001</v>
      </c>
      <c r="I210" s="35">
        <v>18.600000000000001</v>
      </c>
      <c r="J210" s="35" t="s">
        <v>22</v>
      </c>
      <c r="K210" s="35">
        <v>18.600000000000001</v>
      </c>
      <c r="L210" s="35">
        <v>18.600000000000001</v>
      </c>
      <c r="M210" s="35">
        <v>18.600000000000001</v>
      </c>
      <c r="N210" s="35">
        <v>14.9</v>
      </c>
      <c r="O210" s="35">
        <v>18.600000000000001</v>
      </c>
      <c r="P210" s="35">
        <v>18.600000000000001</v>
      </c>
      <c r="Q210" s="35">
        <v>32.1</v>
      </c>
      <c r="R210" s="35">
        <v>18.600000000000001</v>
      </c>
      <c r="S210" s="35">
        <v>18.600000000000001</v>
      </c>
      <c r="T210" s="35">
        <v>32.1</v>
      </c>
      <c r="U210" s="63">
        <v>9.7337367724800785</v>
      </c>
      <c r="V210" s="63">
        <v>9.7337367724800785</v>
      </c>
      <c r="W210" s="35">
        <v>18.600000000000001</v>
      </c>
      <c r="X210" s="36">
        <v>18.600000000000001</v>
      </c>
    </row>
    <row r="211" spans="1:24" x14ac:dyDescent="0.2">
      <c r="A211" s="43">
        <v>421.7674735449603</v>
      </c>
      <c r="B211" s="42">
        <v>347</v>
      </c>
      <c r="C211" s="39">
        <v>32.1</v>
      </c>
      <c r="D211" s="40">
        <v>32.1</v>
      </c>
      <c r="E211" s="40" t="s">
        <v>22</v>
      </c>
      <c r="F211" s="40">
        <v>18.600000000000001</v>
      </c>
      <c r="G211" s="40">
        <v>32.1</v>
      </c>
      <c r="H211" s="40">
        <v>18.600000000000001</v>
      </c>
      <c r="I211" s="40">
        <v>18.600000000000001</v>
      </c>
      <c r="J211" s="40" t="s">
        <v>22</v>
      </c>
      <c r="K211" s="40">
        <v>18.600000000000001</v>
      </c>
      <c r="L211" s="40">
        <v>18.600000000000001</v>
      </c>
      <c r="M211" s="40">
        <v>18.600000000000001</v>
      </c>
      <c r="N211" s="40">
        <v>18.600000000000001</v>
      </c>
      <c r="O211" s="40">
        <v>18.600000000000001</v>
      </c>
      <c r="P211" s="40">
        <v>18.600000000000001</v>
      </c>
      <c r="Q211" s="40">
        <v>32.1</v>
      </c>
      <c r="R211" s="40">
        <v>18.600000000000001</v>
      </c>
      <c r="S211" s="40">
        <v>18.600000000000001</v>
      </c>
      <c r="T211" s="40">
        <v>32.1</v>
      </c>
      <c r="U211" s="61">
        <v>9.7337367724800785</v>
      </c>
      <c r="V211" s="61">
        <v>9.7337367724800785</v>
      </c>
      <c r="W211" s="40">
        <v>18.600000000000001</v>
      </c>
      <c r="X211" s="41">
        <v>18.600000000000001</v>
      </c>
    </row>
    <row r="212" spans="1:24" x14ac:dyDescent="0.2">
      <c r="A212" s="43">
        <v>424.26747354496018</v>
      </c>
      <c r="B212" s="42">
        <v>335</v>
      </c>
      <c r="C212" s="39">
        <v>32.1</v>
      </c>
      <c r="D212" s="40">
        <v>32.1</v>
      </c>
      <c r="E212" s="40">
        <v>32.1</v>
      </c>
      <c r="F212" s="40">
        <v>18.600000000000001</v>
      </c>
      <c r="G212" s="40">
        <v>32.1</v>
      </c>
      <c r="H212" s="40">
        <v>18.600000000000001</v>
      </c>
      <c r="I212" s="40">
        <v>18.600000000000001</v>
      </c>
      <c r="J212" s="40" t="s">
        <v>22</v>
      </c>
      <c r="K212" s="40">
        <v>14.9</v>
      </c>
      <c r="L212" s="40">
        <v>14.9</v>
      </c>
      <c r="M212" s="40">
        <v>14.9</v>
      </c>
      <c r="N212" s="40">
        <v>14.9</v>
      </c>
      <c r="O212" s="40">
        <v>14.9</v>
      </c>
      <c r="P212" s="40">
        <v>14.9</v>
      </c>
      <c r="Q212" s="40">
        <v>32.1</v>
      </c>
      <c r="R212" s="40">
        <v>14.9</v>
      </c>
      <c r="S212" s="40">
        <v>14.9</v>
      </c>
      <c r="T212" s="40">
        <v>32.1</v>
      </c>
      <c r="U212" s="61">
        <v>9.7337367724800785</v>
      </c>
      <c r="V212" s="61">
        <v>9.7337367724800785</v>
      </c>
      <c r="W212" s="40">
        <v>18.600000000000001</v>
      </c>
      <c r="X212" s="41">
        <v>18.600000000000001</v>
      </c>
    </row>
    <row r="213" spans="1:24" x14ac:dyDescent="0.2">
      <c r="A213" s="43">
        <v>427.96747354496023</v>
      </c>
      <c r="B213" s="42">
        <v>339</v>
      </c>
      <c r="C213" s="39">
        <v>32.1</v>
      </c>
      <c r="D213" s="40">
        <v>32.1</v>
      </c>
      <c r="E213" s="40">
        <v>32.1</v>
      </c>
      <c r="F213" s="40">
        <v>18.600000000000001</v>
      </c>
      <c r="G213" s="40">
        <v>32.1</v>
      </c>
      <c r="H213" s="40">
        <v>18.600000000000001</v>
      </c>
      <c r="I213" s="40">
        <v>18.600000000000001</v>
      </c>
      <c r="J213" s="40" t="s">
        <v>22</v>
      </c>
      <c r="K213" s="40">
        <v>14.9</v>
      </c>
      <c r="L213" s="40">
        <v>14.9</v>
      </c>
      <c r="M213" s="40">
        <v>14.9</v>
      </c>
      <c r="N213" s="40">
        <v>14.9</v>
      </c>
      <c r="O213" s="40">
        <v>14.9</v>
      </c>
      <c r="P213" s="40">
        <v>14.9</v>
      </c>
      <c r="Q213" s="40">
        <v>32.1</v>
      </c>
      <c r="R213" s="40">
        <v>14.9</v>
      </c>
      <c r="S213" s="40">
        <v>18.600000000000001</v>
      </c>
      <c r="T213" s="40">
        <v>32.1</v>
      </c>
      <c r="U213" s="61">
        <v>9.7337367724800785</v>
      </c>
      <c r="V213" s="61">
        <v>9.7337367724800785</v>
      </c>
      <c r="W213" s="40">
        <v>18.600000000000001</v>
      </c>
      <c r="X213" s="41">
        <v>18.600000000000001</v>
      </c>
    </row>
    <row r="214" spans="1:24" ht="13.5" thickBot="1" x14ac:dyDescent="0.25">
      <c r="A214" s="48">
        <v>431.66747354496022</v>
      </c>
      <c r="B214" s="47">
        <v>343</v>
      </c>
      <c r="C214" s="44">
        <v>32.1</v>
      </c>
      <c r="D214" s="45">
        <v>32.1</v>
      </c>
      <c r="E214" s="45">
        <v>32.1</v>
      </c>
      <c r="F214" s="45">
        <v>18.600000000000001</v>
      </c>
      <c r="G214" s="45">
        <v>32.1</v>
      </c>
      <c r="H214" s="45">
        <v>18.600000000000001</v>
      </c>
      <c r="I214" s="45">
        <v>18.600000000000001</v>
      </c>
      <c r="J214" s="45" t="s">
        <v>22</v>
      </c>
      <c r="K214" s="45">
        <v>18.600000000000001</v>
      </c>
      <c r="L214" s="45">
        <v>14.9</v>
      </c>
      <c r="M214" s="45">
        <v>14.9</v>
      </c>
      <c r="N214" s="45">
        <v>14.9</v>
      </c>
      <c r="O214" s="45">
        <v>14.9</v>
      </c>
      <c r="P214" s="45">
        <v>14.9</v>
      </c>
      <c r="Q214" s="45">
        <v>32.1</v>
      </c>
      <c r="R214" s="45">
        <v>14.9</v>
      </c>
      <c r="S214" s="45">
        <v>18.600000000000001</v>
      </c>
      <c r="T214" s="45">
        <v>32.1</v>
      </c>
      <c r="U214" s="62">
        <v>9.7337367724800785</v>
      </c>
      <c r="V214" s="62">
        <v>9.7337367724800785</v>
      </c>
      <c r="W214" s="45">
        <v>18.600000000000001</v>
      </c>
      <c r="X214" s="46">
        <v>18.600000000000001</v>
      </c>
    </row>
    <row r="215" spans="1:24" x14ac:dyDescent="0.2">
      <c r="A215" s="38">
        <v>435.36747354496026</v>
      </c>
      <c r="B215" s="37">
        <v>347</v>
      </c>
      <c r="C215" s="34">
        <v>32.1</v>
      </c>
      <c r="D215" s="35">
        <v>32.1</v>
      </c>
      <c r="E215" s="35">
        <v>32.1</v>
      </c>
      <c r="F215" s="35">
        <v>18.600000000000001</v>
      </c>
      <c r="G215" s="35">
        <v>32.1</v>
      </c>
      <c r="H215" s="35">
        <v>18.600000000000001</v>
      </c>
      <c r="I215" s="35">
        <v>18.600000000000001</v>
      </c>
      <c r="J215" s="35" t="s">
        <v>22</v>
      </c>
      <c r="K215" s="35">
        <v>18.600000000000001</v>
      </c>
      <c r="L215" s="35">
        <v>14.9</v>
      </c>
      <c r="M215" s="35">
        <v>14.9</v>
      </c>
      <c r="N215" s="35">
        <v>14.9</v>
      </c>
      <c r="O215" s="35">
        <v>14.9</v>
      </c>
      <c r="P215" s="35">
        <v>14.9</v>
      </c>
      <c r="Q215" s="35">
        <v>32.1</v>
      </c>
      <c r="R215" s="35">
        <v>18.600000000000001</v>
      </c>
      <c r="S215" s="35">
        <v>18.600000000000001</v>
      </c>
      <c r="T215" s="35">
        <v>32.1</v>
      </c>
      <c r="U215" s="63">
        <v>9.7337367724800785</v>
      </c>
      <c r="V215" s="63">
        <v>9.7337367724800785</v>
      </c>
      <c r="W215" s="35">
        <v>18.600000000000001</v>
      </c>
      <c r="X215" s="36">
        <v>18.600000000000001</v>
      </c>
    </row>
    <row r="216" spans="1:24" x14ac:dyDescent="0.2">
      <c r="A216" s="43">
        <v>439.06747354496025</v>
      </c>
      <c r="B216" s="42">
        <v>351</v>
      </c>
      <c r="C216" s="39">
        <v>32.1</v>
      </c>
      <c r="D216" s="40">
        <v>32.1</v>
      </c>
      <c r="E216" s="40">
        <v>32.1</v>
      </c>
      <c r="F216" s="40">
        <v>18.600000000000001</v>
      </c>
      <c r="G216" s="40">
        <v>32.1</v>
      </c>
      <c r="H216" s="40">
        <v>18.600000000000001</v>
      </c>
      <c r="I216" s="40">
        <v>18.600000000000001</v>
      </c>
      <c r="J216" s="40" t="s">
        <v>22</v>
      </c>
      <c r="K216" s="40">
        <v>18.600000000000001</v>
      </c>
      <c r="L216" s="40">
        <v>18.600000000000001</v>
      </c>
      <c r="M216" s="40">
        <v>14.9</v>
      </c>
      <c r="N216" s="40">
        <v>14.9</v>
      </c>
      <c r="O216" s="40">
        <v>14.9</v>
      </c>
      <c r="P216" s="40">
        <v>14.9</v>
      </c>
      <c r="Q216" s="40">
        <v>32.1</v>
      </c>
      <c r="R216" s="40">
        <v>18.600000000000001</v>
      </c>
      <c r="S216" s="40">
        <v>18.600000000000001</v>
      </c>
      <c r="T216" s="40">
        <v>32.1</v>
      </c>
      <c r="U216" s="61">
        <v>9.7337367724800785</v>
      </c>
      <c r="V216" s="61">
        <v>9.7337367724800785</v>
      </c>
      <c r="W216" s="40">
        <v>18.600000000000001</v>
      </c>
      <c r="X216" s="41">
        <v>18.600000000000001</v>
      </c>
    </row>
    <row r="217" spans="1:24" x14ac:dyDescent="0.2">
      <c r="A217" s="43">
        <v>442.7674735449603</v>
      </c>
      <c r="B217" s="42">
        <v>355</v>
      </c>
      <c r="C217" s="39">
        <v>32.1</v>
      </c>
      <c r="D217" s="40">
        <v>32.1</v>
      </c>
      <c r="E217" s="40">
        <v>32.1</v>
      </c>
      <c r="F217" s="40">
        <v>18.600000000000001</v>
      </c>
      <c r="G217" s="40">
        <v>32.1</v>
      </c>
      <c r="H217" s="40">
        <v>18.600000000000001</v>
      </c>
      <c r="I217" s="40">
        <v>18.600000000000001</v>
      </c>
      <c r="J217" s="40" t="s">
        <v>22</v>
      </c>
      <c r="K217" s="40">
        <v>18.600000000000001</v>
      </c>
      <c r="L217" s="40">
        <v>18.600000000000001</v>
      </c>
      <c r="M217" s="40">
        <v>14.9</v>
      </c>
      <c r="N217" s="40">
        <v>14.9</v>
      </c>
      <c r="O217" s="40">
        <v>14.9</v>
      </c>
      <c r="P217" s="40">
        <v>18.600000000000001</v>
      </c>
      <c r="Q217" s="40">
        <v>32.1</v>
      </c>
      <c r="R217" s="40">
        <v>18.600000000000001</v>
      </c>
      <c r="S217" s="40">
        <v>18.600000000000001</v>
      </c>
      <c r="T217" s="40">
        <v>32.1</v>
      </c>
      <c r="U217" s="61">
        <v>9.7337367724800785</v>
      </c>
      <c r="V217" s="61">
        <v>9.7337367724800785</v>
      </c>
      <c r="W217" s="40">
        <v>18.600000000000001</v>
      </c>
      <c r="X217" s="41">
        <v>18.600000000000001</v>
      </c>
    </row>
    <row r="218" spans="1:24" x14ac:dyDescent="0.2">
      <c r="A218" s="43">
        <v>446.46747354496028</v>
      </c>
      <c r="B218" s="42">
        <v>359</v>
      </c>
      <c r="C218" s="39">
        <v>32.1</v>
      </c>
      <c r="D218" s="40">
        <v>32.1</v>
      </c>
      <c r="E218" s="40">
        <v>32.1</v>
      </c>
      <c r="F218" s="40">
        <v>18.600000000000001</v>
      </c>
      <c r="G218" s="40">
        <v>32.1</v>
      </c>
      <c r="H218" s="40">
        <v>18.600000000000001</v>
      </c>
      <c r="I218" s="40">
        <v>18.600000000000001</v>
      </c>
      <c r="J218" s="40" t="s">
        <v>22</v>
      </c>
      <c r="K218" s="40">
        <v>18.600000000000001</v>
      </c>
      <c r="L218" s="40">
        <v>18.600000000000001</v>
      </c>
      <c r="M218" s="40">
        <v>18.600000000000001</v>
      </c>
      <c r="N218" s="40">
        <v>14.9</v>
      </c>
      <c r="O218" s="40">
        <v>14.9</v>
      </c>
      <c r="P218" s="40">
        <v>18.600000000000001</v>
      </c>
      <c r="Q218" s="40">
        <v>32.1</v>
      </c>
      <c r="R218" s="40">
        <v>18.600000000000001</v>
      </c>
      <c r="S218" s="40">
        <v>18.600000000000001</v>
      </c>
      <c r="T218" s="40">
        <v>32.1</v>
      </c>
      <c r="U218" s="61">
        <v>9.7337367724800785</v>
      </c>
      <c r="V218" s="61">
        <v>9.7337367724800785</v>
      </c>
      <c r="W218" s="40">
        <v>18.600000000000001</v>
      </c>
      <c r="X218" s="41">
        <v>18.600000000000001</v>
      </c>
    </row>
    <row r="219" spans="1:24" ht="13.5" thickBot="1" x14ac:dyDescent="0.25">
      <c r="A219" s="48">
        <v>450.16747354496033</v>
      </c>
      <c r="B219" s="47">
        <v>363</v>
      </c>
      <c r="C219" s="44">
        <v>32.1</v>
      </c>
      <c r="D219" s="45">
        <v>32.1</v>
      </c>
      <c r="E219" s="45">
        <v>32.1</v>
      </c>
      <c r="F219" s="45">
        <v>18.600000000000001</v>
      </c>
      <c r="G219" s="45">
        <v>32.1</v>
      </c>
      <c r="H219" s="45">
        <v>18.600000000000001</v>
      </c>
      <c r="I219" s="45">
        <v>18.600000000000001</v>
      </c>
      <c r="J219" s="45" t="s">
        <v>22</v>
      </c>
      <c r="K219" s="45">
        <v>18.600000000000001</v>
      </c>
      <c r="L219" s="45">
        <v>18.600000000000001</v>
      </c>
      <c r="M219" s="45">
        <v>18.600000000000001</v>
      </c>
      <c r="N219" s="45">
        <v>14.9</v>
      </c>
      <c r="O219" s="45">
        <v>18.600000000000001</v>
      </c>
      <c r="P219" s="45">
        <v>18.600000000000001</v>
      </c>
      <c r="Q219" s="45">
        <v>32.1</v>
      </c>
      <c r="R219" s="45">
        <v>18.600000000000001</v>
      </c>
      <c r="S219" s="45">
        <v>18.600000000000001</v>
      </c>
      <c r="T219" s="45">
        <v>32.1</v>
      </c>
      <c r="U219" s="62">
        <v>9.7337367724800785</v>
      </c>
      <c r="V219" s="62">
        <v>9.7337367724800785</v>
      </c>
      <c r="W219" s="45">
        <v>18.600000000000001</v>
      </c>
      <c r="X219" s="46">
        <v>18.600000000000001</v>
      </c>
    </row>
    <row r="220" spans="1:24" x14ac:dyDescent="0.2">
      <c r="A220" s="38">
        <v>453.86747354496032</v>
      </c>
      <c r="B220" s="37">
        <v>367</v>
      </c>
      <c r="C220" s="34">
        <v>32.1</v>
      </c>
      <c r="D220" s="35">
        <v>32.1</v>
      </c>
      <c r="E220" s="35">
        <v>32.1</v>
      </c>
      <c r="F220" s="35">
        <v>18.600000000000001</v>
      </c>
      <c r="G220" s="35">
        <v>32.1</v>
      </c>
      <c r="H220" s="35">
        <v>18.600000000000001</v>
      </c>
      <c r="I220" s="35">
        <v>18.600000000000001</v>
      </c>
      <c r="J220" s="35" t="s">
        <v>22</v>
      </c>
      <c r="K220" s="35">
        <v>18.600000000000001</v>
      </c>
      <c r="L220" s="35">
        <v>18.600000000000001</v>
      </c>
      <c r="M220" s="35">
        <v>18.600000000000001</v>
      </c>
      <c r="N220" s="35">
        <v>18.600000000000001</v>
      </c>
      <c r="O220" s="35">
        <v>18.600000000000001</v>
      </c>
      <c r="P220" s="35">
        <v>18.600000000000001</v>
      </c>
      <c r="Q220" s="35">
        <v>32.1</v>
      </c>
      <c r="R220" s="35">
        <v>18.600000000000001</v>
      </c>
      <c r="S220" s="35">
        <v>18.600000000000001</v>
      </c>
      <c r="T220" s="35">
        <v>32.1</v>
      </c>
      <c r="U220" s="63">
        <v>9.7337367724800785</v>
      </c>
      <c r="V220" s="63">
        <v>9.7337367724800785</v>
      </c>
      <c r="W220" s="35">
        <v>18.600000000000001</v>
      </c>
      <c r="X220" s="36">
        <v>18.600000000000001</v>
      </c>
    </row>
    <row r="221" spans="1:24" x14ac:dyDescent="0.2">
      <c r="A221" s="43">
        <v>456.36747354496015</v>
      </c>
      <c r="B221" s="42">
        <v>355</v>
      </c>
      <c r="C221" s="39">
        <v>32.1</v>
      </c>
      <c r="D221" s="40">
        <v>32.1</v>
      </c>
      <c r="E221" s="40">
        <v>32.1</v>
      </c>
      <c r="F221" s="40">
        <v>18.600000000000001</v>
      </c>
      <c r="G221" s="40">
        <v>32.1</v>
      </c>
      <c r="H221" s="40">
        <v>18.600000000000001</v>
      </c>
      <c r="I221" s="40">
        <v>18.600000000000001</v>
      </c>
      <c r="J221" s="40">
        <v>32.1</v>
      </c>
      <c r="K221" s="40">
        <v>14.9</v>
      </c>
      <c r="L221" s="40">
        <v>14.9</v>
      </c>
      <c r="M221" s="40">
        <v>14.9</v>
      </c>
      <c r="N221" s="40">
        <v>14.9</v>
      </c>
      <c r="O221" s="40">
        <v>14.9</v>
      </c>
      <c r="P221" s="40">
        <v>14.9</v>
      </c>
      <c r="Q221" s="40">
        <v>32.1</v>
      </c>
      <c r="R221" s="40">
        <v>14.9</v>
      </c>
      <c r="S221" s="40">
        <v>14.9</v>
      </c>
      <c r="T221" s="40">
        <v>32.1</v>
      </c>
      <c r="U221" s="61">
        <v>9.7337367724800785</v>
      </c>
      <c r="V221" s="61">
        <v>9.7337367724800785</v>
      </c>
      <c r="W221" s="40">
        <v>18.600000000000001</v>
      </c>
      <c r="X221" s="41">
        <v>18.600000000000001</v>
      </c>
    </row>
    <row r="222" spans="1:24" x14ac:dyDescent="0.2">
      <c r="A222" s="43">
        <v>460.06747354496019</v>
      </c>
      <c r="B222" s="42">
        <v>359</v>
      </c>
      <c r="C222" s="39">
        <v>32.1</v>
      </c>
      <c r="D222" s="40">
        <v>32.1</v>
      </c>
      <c r="E222" s="40">
        <v>32.1</v>
      </c>
      <c r="F222" s="40">
        <v>18.600000000000001</v>
      </c>
      <c r="G222" s="40">
        <v>32.1</v>
      </c>
      <c r="H222" s="40">
        <v>18.600000000000001</v>
      </c>
      <c r="I222" s="40">
        <v>18.600000000000001</v>
      </c>
      <c r="J222" s="40">
        <v>32.1</v>
      </c>
      <c r="K222" s="40">
        <v>14.9</v>
      </c>
      <c r="L222" s="40">
        <v>14.9</v>
      </c>
      <c r="M222" s="40">
        <v>14.9</v>
      </c>
      <c r="N222" s="40">
        <v>14.9</v>
      </c>
      <c r="O222" s="40">
        <v>14.9</v>
      </c>
      <c r="P222" s="40">
        <v>14.9</v>
      </c>
      <c r="Q222" s="40">
        <v>32.1</v>
      </c>
      <c r="R222" s="40">
        <v>14.9</v>
      </c>
      <c r="S222" s="40">
        <v>18.600000000000001</v>
      </c>
      <c r="T222" s="40">
        <v>32.1</v>
      </c>
      <c r="U222" s="61">
        <v>9.7337367724800785</v>
      </c>
      <c r="V222" s="61">
        <v>9.7337367724800785</v>
      </c>
      <c r="W222" s="40">
        <v>18.600000000000001</v>
      </c>
      <c r="X222" s="41">
        <v>18.600000000000001</v>
      </c>
    </row>
    <row r="223" spans="1:24" x14ac:dyDescent="0.2">
      <c r="A223" s="43">
        <v>463.76747354496018</v>
      </c>
      <c r="B223" s="42">
        <v>363</v>
      </c>
      <c r="C223" s="39">
        <v>32.1</v>
      </c>
      <c r="D223" s="40">
        <v>32.1</v>
      </c>
      <c r="E223" s="40">
        <v>32.1</v>
      </c>
      <c r="F223" s="40">
        <v>18.600000000000001</v>
      </c>
      <c r="G223" s="40">
        <v>32.1</v>
      </c>
      <c r="H223" s="40">
        <v>18.600000000000001</v>
      </c>
      <c r="I223" s="40">
        <v>18.600000000000001</v>
      </c>
      <c r="J223" s="40">
        <v>32.1</v>
      </c>
      <c r="K223" s="40">
        <v>18.600000000000001</v>
      </c>
      <c r="L223" s="40">
        <v>14.9</v>
      </c>
      <c r="M223" s="40">
        <v>14.9</v>
      </c>
      <c r="N223" s="40">
        <v>14.9</v>
      </c>
      <c r="O223" s="40">
        <v>14.9</v>
      </c>
      <c r="P223" s="40">
        <v>14.9</v>
      </c>
      <c r="Q223" s="40">
        <v>32.1</v>
      </c>
      <c r="R223" s="40">
        <v>14.9</v>
      </c>
      <c r="S223" s="40">
        <v>18.600000000000001</v>
      </c>
      <c r="T223" s="40">
        <v>32.1</v>
      </c>
      <c r="U223" s="61">
        <v>9.7337367724800785</v>
      </c>
      <c r="V223" s="61">
        <v>9.7337367724800785</v>
      </c>
      <c r="W223" s="40">
        <v>18.600000000000001</v>
      </c>
      <c r="X223" s="41">
        <v>18.600000000000001</v>
      </c>
    </row>
    <row r="224" spans="1:24" ht="13.5" thickBot="1" x14ac:dyDescent="0.25">
      <c r="A224" s="48">
        <v>467.46747354496023</v>
      </c>
      <c r="B224" s="47">
        <v>367</v>
      </c>
      <c r="C224" s="44">
        <v>32.1</v>
      </c>
      <c r="D224" s="45">
        <v>32.1</v>
      </c>
      <c r="E224" s="45">
        <v>32.1</v>
      </c>
      <c r="F224" s="45">
        <v>18.600000000000001</v>
      </c>
      <c r="G224" s="45">
        <v>32.1</v>
      </c>
      <c r="H224" s="45">
        <v>18.600000000000001</v>
      </c>
      <c r="I224" s="45">
        <v>18.600000000000001</v>
      </c>
      <c r="J224" s="45">
        <v>32.1</v>
      </c>
      <c r="K224" s="45">
        <v>18.600000000000001</v>
      </c>
      <c r="L224" s="45">
        <v>14.9</v>
      </c>
      <c r="M224" s="45">
        <v>14.9</v>
      </c>
      <c r="N224" s="45">
        <v>14.9</v>
      </c>
      <c r="O224" s="45">
        <v>14.9</v>
      </c>
      <c r="P224" s="45">
        <v>14.9</v>
      </c>
      <c r="Q224" s="45">
        <v>32.1</v>
      </c>
      <c r="R224" s="45">
        <v>18.600000000000001</v>
      </c>
      <c r="S224" s="45">
        <v>18.600000000000001</v>
      </c>
      <c r="T224" s="45">
        <v>32.1</v>
      </c>
      <c r="U224" s="62">
        <v>9.7337367724800785</v>
      </c>
      <c r="V224" s="62">
        <v>9.7337367724800785</v>
      </c>
      <c r="W224" s="45">
        <v>18.600000000000001</v>
      </c>
      <c r="X224" s="46">
        <v>18.600000000000001</v>
      </c>
    </row>
    <row r="225" spans="1:24" x14ac:dyDescent="0.2">
      <c r="A225" s="38">
        <v>471.16747354496022</v>
      </c>
      <c r="B225" s="37">
        <v>371</v>
      </c>
      <c r="C225" s="34">
        <v>32.1</v>
      </c>
      <c r="D225" s="35">
        <v>32.1</v>
      </c>
      <c r="E225" s="35">
        <v>32.1</v>
      </c>
      <c r="F225" s="35">
        <v>18.600000000000001</v>
      </c>
      <c r="G225" s="35">
        <v>32.1</v>
      </c>
      <c r="H225" s="35">
        <v>18.600000000000001</v>
      </c>
      <c r="I225" s="35">
        <v>18.600000000000001</v>
      </c>
      <c r="J225" s="35">
        <v>32.1</v>
      </c>
      <c r="K225" s="35">
        <v>18.600000000000001</v>
      </c>
      <c r="L225" s="35">
        <v>18.600000000000001</v>
      </c>
      <c r="M225" s="35">
        <v>14.9</v>
      </c>
      <c r="N225" s="35">
        <v>14.9</v>
      </c>
      <c r="O225" s="35">
        <v>14.9</v>
      </c>
      <c r="P225" s="35">
        <v>14.9</v>
      </c>
      <c r="Q225" s="35">
        <v>32.1</v>
      </c>
      <c r="R225" s="35">
        <v>18.600000000000001</v>
      </c>
      <c r="S225" s="35">
        <v>18.600000000000001</v>
      </c>
      <c r="T225" s="35">
        <v>32.1</v>
      </c>
      <c r="U225" s="63">
        <v>9.7337367724800785</v>
      </c>
      <c r="V225" s="63">
        <v>9.7337367724800785</v>
      </c>
      <c r="W225" s="35">
        <v>18.600000000000001</v>
      </c>
      <c r="X225" s="36">
        <v>18.600000000000001</v>
      </c>
    </row>
    <row r="226" spans="1:24" x14ac:dyDescent="0.2">
      <c r="A226" s="43">
        <v>474.86747354496026</v>
      </c>
      <c r="B226" s="42">
        <v>375</v>
      </c>
      <c r="C226" s="39">
        <v>32.1</v>
      </c>
      <c r="D226" s="40">
        <v>32.1</v>
      </c>
      <c r="E226" s="40">
        <v>32.1</v>
      </c>
      <c r="F226" s="40">
        <v>18.600000000000001</v>
      </c>
      <c r="G226" s="40">
        <v>32.1</v>
      </c>
      <c r="H226" s="40">
        <v>18.600000000000001</v>
      </c>
      <c r="I226" s="40">
        <v>18.600000000000001</v>
      </c>
      <c r="J226" s="40">
        <v>32.1</v>
      </c>
      <c r="K226" s="40">
        <v>18.600000000000001</v>
      </c>
      <c r="L226" s="40">
        <v>18.600000000000001</v>
      </c>
      <c r="M226" s="40">
        <v>14.9</v>
      </c>
      <c r="N226" s="40">
        <v>14.9</v>
      </c>
      <c r="O226" s="40">
        <v>14.9</v>
      </c>
      <c r="P226" s="40">
        <v>18.600000000000001</v>
      </c>
      <c r="Q226" s="40">
        <v>32.1</v>
      </c>
      <c r="R226" s="40">
        <v>18.600000000000001</v>
      </c>
      <c r="S226" s="40">
        <v>18.600000000000001</v>
      </c>
      <c r="T226" s="40">
        <v>32.1</v>
      </c>
      <c r="U226" s="61">
        <v>9.7337367724800785</v>
      </c>
      <c r="V226" s="61">
        <v>9.7337367724800785</v>
      </c>
      <c r="W226" s="40">
        <v>18.600000000000001</v>
      </c>
      <c r="X226" s="41">
        <v>18.600000000000001</v>
      </c>
    </row>
    <row r="227" spans="1:24" x14ac:dyDescent="0.2">
      <c r="A227" s="43">
        <v>478.56747354496025</v>
      </c>
      <c r="B227" s="42">
        <v>379</v>
      </c>
      <c r="C227" s="39">
        <v>32.1</v>
      </c>
      <c r="D227" s="40">
        <v>32.1</v>
      </c>
      <c r="E227" s="40">
        <v>32.1</v>
      </c>
      <c r="F227" s="40">
        <v>18.600000000000001</v>
      </c>
      <c r="G227" s="40">
        <v>32.1</v>
      </c>
      <c r="H227" s="40">
        <v>18.600000000000001</v>
      </c>
      <c r="I227" s="40">
        <v>18.600000000000001</v>
      </c>
      <c r="J227" s="40">
        <v>32.1</v>
      </c>
      <c r="K227" s="40">
        <v>18.600000000000001</v>
      </c>
      <c r="L227" s="40">
        <v>18.600000000000001</v>
      </c>
      <c r="M227" s="40">
        <v>18.600000000000001</v>
      </c>
      <c r="N227" s="40">
        <v>14.9</v>
      </c>
      <c r="O227" s="40">
        <v>14.9</v>
      </c>
      <c r="P227" s="40">
        <v>18.600000000000001</v>
      </c>
      <c r="Q227" s="40">
        <v>32.1</v>
      </c>
      <c r="R227" s="40">
        <v>18.600000000000001</v>
      </c>
      <c r="S227" s="40">
        <v>18.600000000000001</v>
      </c>
      <c r="T227" s="40">
        <v>32.1</v>
      </c>
      <c r="U227" s="61">
        <v>9.7337367724800785</v>
      </c>
      <c r="V227" s="61">
        <v>9.7337367724800785</v>
      </c>
      <c r="W227" s="40">
        <v>18.600000000000001</v>
      </c>
      <c r="X227" s="41">
        <v>18.600000000000001</v>
      </c>
    </row>
    <row r="228" spans="1:24" x14ac:dyDescent="0.2">
      <c r="A228" s="43">
        <v>482.2674735449603</v>
      </c>
      <c r="B228" s="42">
        <v>383</v>
      </c>
      <c r="C228" s="39">
        <v>32.1</v>
      </c>
      <c r="D228" s="40">
        <v>32.1</v>
      </c>
      <c r="E228" s="40">
        <v>32.1</v>
      </c>
      <c r="F228" s="40">
        <v>18.600000000000001</v>
      </c>
      <c r="G228" s="40">
        <v>32.1</v>
      </c>
      <c r="H228" s="40">
        <v>18.600000000000001</v>
      </c>
      <c r="I228" s="40">
        <v>18.600000000000001</v>
      </c>
      <c r="J228" s="40">
        <v>32.1</v>
      </c>
      <c r="K228" s="40">
        <v>18.600000000000001</v>
      </c>
      <c r="L228" s="40">
        <v>18.600000000000001</v>
      </c>
      <c r="M228" s="40">
        <v>18.600000000000001</v>
      </c>
      <c r="N228" s="40">
        <v>14.9</v>
      </c>
      <c r="O228" s="40">
        <v>18.600000000000001</v>
      </c>
      <c r="P228" s="40">
        <v>18.600000000000001</v>
      </c>
      <c r="Q228" s="40">
        <v>32.1</v>
      </c>
      <c r="R228" s="40">
        <v>18.600000000000001</v>
      </c>
      <c r="S228" s="40">
        <v>18.600000000000001</v>
      </c>
      <c r="T228" s="40">
        <v>32.1</v>
      </c>
      <c r="U228" s="61">
        <v>9.7337367724800785</v>
      </c>
      <c r="V228" s="61">
        <v>9.7337367724800785</v>
      </c>
      <c r="W228" s="40">
        <v>18.600000000000001</v>
      </c>
      <c r="X228" s="41">
        <v>18.600000000000001</v>
      </c>
    </row>
    <row r="229" spans="1:24" ht="13.5" thickBot="1" x14ac:dyDescent="0.25">
      <c r="A229" s="48">
        <v>485.96747354496034</v>
      </c>
      <c r="B229" s="47">
        <v>387</v>
      </c>
      <c r="C229" s="44">
        <v>32.1</v>
      </c>
      <c r="D229" s="45">
        <v>32.1</v>
      </c>
      <c r="E229" s="45">
        <v>32.1</v>
      </c>
      <c r="F229" s="45">
        <v>18.600000000000001</v>
      </c>
      <c r="G229" s="45">
        <v>32.1</v>
      </c>
      <c r="H229" s="45">
        <v>18.600000000000001</v>
      </c>
      <c r="I229" s="45">
        <v>18.600000000000001</v>
      </c>
      <c r="J229" s="45">
        <v>32.1</v>
      </c>
      <c r="K229" s="45">
        <v>18.600000000000001</v>
      </c>
      <c r="L229" s="45">
        <v>18.600000000000001</v>
      </c>
      <c r="M229" s="45">
        <v>18.600000000000001</v>
      </c>
      <c r="N229" s="45">
        <v>18.600000000000001</v>
      </c>
      <c r="O229" s="45">
        <v>18.600000000000001</v>
      </c>
      <c r="P229" s="45">
        <v>18.600000000000001</v>
      </c>
      <c r="Q229" s="45">
        <v>32.1</v>
      </c>
      <c r="R229" s="45">
        <v>18.600000000000001</v>
      </c>
      <c r="S229" s="45">
        <v>18.600000000000001</v>
      </c>
      <c r="T229" s="45">
        <v>32.1</v>
      </c>
      <c r="U229" s="62">
        <v>9.7337367724800785</v>
      </c>
      <c r="V229" s="62">
        <v>9.7337367724800785</v>
      </c>
      <c r="W229" s="45">
        <v>18.600000000000001</v>
      </c>
      <c r="X229" s="46">
        <v>18.600000000000001</v>
      </c>
    </row>
    <row r="230" spans="1:24" ht="13.5" thickBot="1" x14ac:dyDescent="0.25">
      <c r="A230" s="48">
        <v>496.23373677248026</v>
      </c>
      <c r="B230" s="47">
        <v>408</v>
      </c>
      <c r="C230" s="44">
        <v>32.1</v>
      </c>
      <c r="D230" s="45">
        <v>32.1</v>
      </c>
      <c r="E230" s="45">
        <v>32.1</v>
      </c>
      <c r="F230" s="45">
        <v>18.600000000000001</v>
      </c>
      <c r="G230" s="45">
        <v>32.1</v>
      </c>
      <c r="H230" s="45">
        <v>18.600000000000001</v>
      </c>
      <c r="I230" s="45">
        <v>18.600000000000001</v>
      </c>
      <c r="J230" s="45">
        <v>32.1</v>
      </c>
      <c r="K230" s="45">
        <v>18.600000000000001</v>
      </c>
      <c r="L230" s="45">
        <v>18.600000000000001</v>
      </c>
      <c r="M230" s="45">
        <v>18.600000000000001</v>
      </c>
      <c r="N230" s="45">
        <v>18.600000000000001</v>
      </c>
      <c r="O230" s="45">
        <v>18.600000000000001</v>
      </c>
      <c r="P230" s="45">
        <v>18.600000000000001</v>
      </c>
      <c r="Q230" s="45">
        <v>32.1</v>
      </c>
      <c r="R230" s="45">
        <v>18.600000000000001</v>
      </c>
      <c r="S230" s="45">
        <v>18.600000000000001</v>
      </c>
      <c r="T230" s="45">
        <v>32.1</v>
      </c>
      <c r="U230" s="62">
        <v>20</v>
      </c>
      <c r="V230" s="62">
        <v>9.7337367724800785</v>
      </c>
      <c r="W230" s="45">
        <v>18.600000000000001</v>
      </c>
      <c r="X230" s="46">
        <v>18.600000000000001</v>
      </c>
    </row>
    <row r="231" spans="1:24" ht="13.5" thickBot="1" x14ac:dyDescent="0.25">
      <c r="A231" s="48">
        <v>506.50000000000017</v>
      </c>
      <c r="B231" s="47">
        <v>429</v>
      </c>
      <c r="C231" s="44">
        <v>32.1</v>
      </c>
      <c r="D231" s="45">
        <v>32.1</v>
      </c>
      <c r="E231" s="45">
        <v>32.1</v>
      </c>
      <c r="F231" s="45">
        <v>18.600000000000001</v>
      </c>
      <c r="G231" s="45">
        <v>32.1</v>
      </c>
      <c r="H231" s="45">
        <v>18.600000000000001</v>
      </c>
      <c r="I231" s="45">
        <v>18.600000000000001</v>
      </c>
      <c r="J231" s="45">
        <v>32.1</v>
      </c>
      <c r="K231" s="45">
        <v>18.600000000000001</v>
      </c>
      <c r="L231" s="45">
        <v>18.600000000000001</v>
      </c>
      <c r="M231" s="45">
        <v>18.600000000000001</v>
      </c>
      <c r="N231" s="45">
        <v>18.600000000000001</v>
      </c>
      <c r="O231" s="45">
        <v>18.600000000000001</v>
      </c>
      <c r="P231" s="45">
        <v>18.600000000000001</v>
      </c>
      <c r="Q231" s="45">
        <v>32.1</v>
      </c>
      <c r="R231" s="45">
        <v>18.600000000000001</v>
      </c>
      <c r="S231" s="45">
        <v>18.600000000000001</v>
      </c>
      <c r="T231" s="45">
        <v>32.1</v>
      </c>
      <c r="U231" s="62">
        <v>20</v>
      </c>
      <c r="V231" s="62">
        <v>20</v>
      </c>
      <c r="W231" s="45">
        <v>18.600000000000001</v>
      </c>
      <c r="X231" s="46">
        <v>18.600000000000001</v>
      </c>
    </row>
    <row r="232" spans="1:24" ht="13.5" thickBot="1" x14ac:dyDescent="0.25">
      <c r="A232" s="48">
        <v>536.60000000000025</v>
      </c>
      <c r="B232" s="47">
        <v>409</v>
      </c>
      <c r="C232" s="44">
        <v>32.1</v>
      </c>
      <c r="D232" s="45">
        <v>62.2</v>
      </c>
      <c r="E232" s="45">
        <v>32.1</v>
      </c>
      <c r="F232" s="45">
        <v>18.600000000000001</v>
      </c>
      <c r="G232" s="45">
        <v>32.1</v>
      </c>
      <c r="H232" s="45">
        <v>18.600000000000001</v>
      </c>
      <c r="I232" s="45">
        <v>18.600000000000001</v>
      </c>
      <c r="J232" s="45">
        <v>32.1</v>
      </c>
      <c r="K232" s="45">
        <v>18.600000000000001</v>
      </c>
      <c r="L232" s="45">
        <v>18.600000000000001</v>
      </c>
      <c r="M232" s="45">
        <v>18.600000000000001</v>
      </c>
      <c r="N232" s="45">
        <v>18.600000000000001</v>
      </c>
      <c r="O232" s="45">
        <v>18.600000000000001</v>
      </c>
      <c r="P232" s="45">
        <v>18.600000000000001</v>
      </c>
      <c r="Q232" s="45">
        <v>32.1</v>
      </c>
      <c r="R232" s="45">
        <v>18.600000000000001</v>
      </c>
      <c r="S232" s="45">
        <v>18.600000000000001</v>
      </c>
      <c r="T232" s="45">
        <v>32.1</v>
      </c>
      <c r="U232" s="62">
        <v>20</v>
      </c>
      <c r="V232" s="62">
        <v>20</v>
      </c>
      <c r="W232" s="45">
        <v>18.600000000000001</v>
      </c>
      <c r="X232" s="46">
        <v>18.600000000000001</v>
      </c>
    </row>
    <row r="233" spans="1:24" ht="13.5" thickBot="1" x14ac:dyDescent="0.25">
      <c r="A233" s="48">
        <v>566.70000000000027</v>
      </c>
      <c r="B233" s="47">
        <v>389</v>
      </c>
      <c r="C233" s="44">
        <v>32.1</v>
      </c>
      <c r="D233" s="45">
        <v>62.2</v>
      </c>
      <c r="E233" s="45">
        <v>32.1</v>
      </c>
      <c r="F233" s="45">
        <v>18.600000000000001</v>
      </c>
      <c r="G233" s="45">
        <v>32.1</v>
      </c>
      <c r="H233" s="45">
        <v>18.600000000000001</v>
      </c>
      <c r="I233" s="45">
        <v>18.600000000000001</v>
      </c>
      <c r="J233" s="45">
        <v>32.1</v>
      </c>
      <c r="K233" s="45">
        <v>18.600000000000001</v>
      </c>
      <c r="L233" s="45">
        <v>18.600000000000001</v>
      </c>
      <c r="M233" s="45">
        <v>18.600000000000001</v>
      </c>
      <c r="N233" s="45">
        <v>18.600000000000001</v>
      </c>
      <c r="O233" s="45">
        <v>18.600000000000001</v>
      </c>
      <c r="P233" s="45">
        <v>18.600000000000001</v>
      </c>
      <c r="Q233" s="45">
        <v>32.1</v>
      </c>
      <c r="R233" s="45">
        <v>18.600000000000001</v>
      </c>
      <c r="S233" s="45">
        <v>18.600000000000001</v>
      </c>
      <c r="T233" s="45">
        <v>62.2</v>
      </c>
      <c r="U233" s="62">
        <v>20</v>
      </c>
      <c r="V233" s="62">
        <v>20</v>
      </c>
      <c r="W233" s="45">
        <v>18.600000000000001</v>
      </c>
      <c r="X233" s="46">
        <v>18.600000000000001</v>
      </c>
    </row>
    <row r="234" spans="1:24" ht="13.5" thickBot="1" x14ac:dyDescent="0.25">
      <c r="A234" s="48">
        <v>596.8000000000003</v>
      </c>
      <c r="B234" s="47">
        <v>369</v>
      </c>
      <c r="C234" s="44">
        <v>32.1</v>
      </c>
      <c r="D234" s="45">
        <v>62.2</v>
      </c>
      <c r="E234" s="45">
        <v>32.1</v>
      </c>
      <c r="F234" s="45">
        <v>18.600000000000001</v>
      </c>
      <c r="G234" s="45">
        <v>62.2</v>
      </c>
      <c r="H234" s="45">
        <v>18.600000000000001</v>
      </c>
      <c r="I234" s="45">
        <v>18.600000000000001</v>
      </c>
      <c r="J234" s="45">
        <v>32.1</v>
      </c>
      <c r="K234" s="45">
        <v>18.600000000000001</v>
      </c>
      <c r="L234" s="45">
        <v>18.600000000000001</v>
      </c>
      <c r="M234" s="45">
        <v>18.600000000000001</v>
      </c>
      <c r="N234" s="45">
        <v>18.600000000000001</v>
      </c>
      <c r="O234" s="45">
        <v>18.600000000000001</v>
      </c>
      <c r="P234" s="45">
        <v>18.600000000000001</v>
      </c>
      <c r="Q234" s="45">
        <v>32.1</v>
      </c>
      <c r="R234" s="45">
        <v>18.600000000000001</v>
      </c>
      <c r="S234" s="45">
        <v>18.600000000000001</v>
      </c>
      <c r="T234" s="45">
        <v>62.2</v>
      </c>
      <c r="U234" s="62">
        <v>20</v>
      </c>
      <c r="V234" s="62">
        <v>20</v>
      </c>
      <c r="W234" s="45">
        <v>18.600000000000001</v>
      </c>
      <c r="X234" s="46">
        <v>18.600000000000001</v>
      </c>
    </row>
    <row r="235" spans="1:24" ht="13.5" thickBot="1" x14ac:dyDescent="0.25">
      <c r="A235" s="48">
        <v>626.9000000000002</v>
      </c>
      <c r="B235" s="47">
        <v>349</v>
      </c>
      <c r="C235" s="44">
        <v>32.1</v>
      </c>
      <c r="D235" s="45">
        <v>62.2</v>
      </c>
      <c r="E235" s="45">
        <v>32.1</v>
      </c>
      <c r="F235" s="45">
        <v>18.600000000000001</v>
      </c>
      <c r="G235" s="45">
        <v>62.2</v>
      </c>
      <c r="H235" s="45">
        <v>18.600000000000001</v>
      </c>
      <c r="I235" s="45">
        <v>18.600000000000001</v>
      </c>
      <c r="J235" s="45">
        <v>32.1</v>
      </c>
      <c r="K235" s="45">
        <v>18.600000000000001</v>
      </c>
      <c r="L235" s="45">
        <v>18.600000000000001</v>
      </c>
      <c r="M235" s="45">
        <v>18.600000000000001</v>
      </c>
      <c r="N235" s="45">
        <v>18.600000000000001</v>
      </c>
      <c r="O235" s="45">
        <v>18.600000000000001</v>
      </c>
      <c r="P235" s="45">
        <v>18.600000000000001</v>
      </c>
      <c r="Q235" s="45">
        <v>62.2</v>
      </c>
      <c r="R235" s="45">
        <v>18.600000000000001</v>
      </c>
      <c r="S235" s="45">
        <v>18.600000000000001</v>
      </c>
      <c r="T235" s="45">
        <v>62.2</v>
      </c>
      <c r="U235" s="62">
        <v>20</v>
      </c>
      <c r="V235" s="62">
        <v>20</v>
      </c>
      <c r="W235" s="45">
        <v>18.600000000000001</v>
      </c>
      <c r="X235" s="46">
        <v>18.600000000000001</v>
      </c>
    </row>
    <row r="236" spans="1:24" ht="13.5" thickBot="1" x14ac:dyDescent="0.25">
      <c r="A236" s="48">
        <v>657.00000000000023</v>
      </c>
      <c r="B236" s="47">
        <v>329</v>
      </c>
      <c r="C236" s="44">
        <v>32.1</v>
      </c>
      <c r="D236" s="45">
        <v>62.2</v>
      </c>
      <c r="E236" s="45">
        <v>32.1</v>
      </c>
      <c r="F236" s="45">
        <v>18.600000000000001</v>
      </c>
      <c r="G236" s="45">
        <v>62.2</v>
      </c>
      <c r="H236" s="45">
        <v>18.600000000000001</v>
      </c>
      <c r="I236" s="45">
        <v>18.600000000000001</v>
      </c>
      <c r="J236" s="45">
        <v>62.2</v>
      </c>
      <c r="K236" s="45">
        <v>18.600000000000001</v>
      </c>
      <c r="L236" s="45">
        <v>18.600000000000001</v>
      </c>
      <c r="M236" s="45">
        <v>18.600000000000001</v>
      </c>
      <c r="N236" s="45">
        <v>18.600000000000001</v>
      </c>
      <c r="O236" s="45">
        <v>18.600000000000001</v>
      </c>
      <c r="P236" s="45">
        <v>18.600000000000001</v>
      </c>
      <c r="Q236" s="45">
        <v>62.2</v>
      </c>
      <c r="R236" s="45">
        <v>18.600000000000001</v>
      </c>
      <c r="S236" s="45">
        <v>18.600000000000001</v>
      </c>
      <c r="T236" s="45">
        <v>62.2</v>
      </c>
      <c r="U236" s="62">
        <v>20</v>
      </c>
      <c r="V236" s="62">
        <v>20</v>
      </c>
      <c r="W236" s="45">
        <v>18.600000000000001</v>
      </c>
      <c r="X236" s="46">
        <v>18.600000000000001</v>
      </c>
    </row>
    <row r="237" spans="1:24" ht="13.5" thickBot="1" x14ac:dyDescent="0.25">
      <c r="A237" s="48">
        <v>687.10000000000025</v>
      </c>
      <c r="B237" s="47">
        <v>309</v>
      </c>
      <c r="C237" s="44">
        <v>62.2</v>
      </c>
      <c r="D237" s="45">
        <v>62.2</v>
      </c>
      <c r="E237" s="45">
        <v>32.1</v>
      </c>
      <c r="F237" s="45">
        <v>18.600000000000001</v>
      </c>
      <c r="G237" s="45">
        <v>62.2</v>
      </c>
      <c r="H237" s="45">
        <v>18.600000000000001</v>
      </c>
      <c r="I237" s="45">
        <v>18.600000000000001</v>
      </c>
      <c r="J237" s="45">
        <v>62.2</v>
      </c>
      <c r="K237" s="45">
        <v>18.600000000000001</v>
      </c>
      <c r="L237" s="45">
        <v>18.600000000000001</v>
      </c>
      <c r="M237" s="45">
        <v>18.600000000000001</v>
      </c>
      <c r="N237" s="45">
        <v>18.600000000000001</v>
      </c>
      <c r="O237" s="45">
        <v>18.600000000000001</v>
      </c>
      <c r="P237" s="45">
        <v>18.600000000000001</v>
      </c>
      <c r="Q237" s="45">
        <v>62.2</v>
      </c>
      <c r="R237" s="45">
        <v>18.600000000000001</v>
      </c>
      <c r="S237" s="45">
        <v>18.600000000000001</v>
      </c>
      <c r="T237" s="45">
        <v>62.2</v>
      </c>
      <c r="U237" s="62">
        <v>20</v>
      </c>
      <c r="V237" s="62">
        <v>20</v>
      </c>
      <c r="W237" s="45">
        <v>18.600000000000001</v>
      </c>
      <c r="X237" s="46">
        <v>18.600000000000001</v>
      </c>
    </row>
    <row r="238" spans="1:24" ht="13.5" thickBot="1" x14ac:dyDescent="0.25">
      <c r="A238" s="48">
        <v>717.20000000000039</v>
      </c>
      <c r="B238" s="47">
        <v>289</v>
      </c>
      <c r="C238" s="44">
        <v>62.2</v>
      </c>
      <c r="D238" s="45">
        <v>62.2</v>
      </c>
      <c r="E238" s="45">
        <v>62.2</v>
      </c>
      <c r="F238" s="45">
        <v>18.600000000000001</v>
      </c>
      <c r="G238" s="45">
        <v>62.2</v>
      </c>
      <c r="H238" s="45">
        <v>18.600000000000001</v>
      </c>
      <c r="I238" s="45">
        <v>18.600000000000001</v>
      </c>
      <c r="J238" s="45">
        <v>62.2</v>
      </c>
      <c r="K238" s="45">
        <v>18.600000000000001</v>
      </c>
      <c r="L238" s="45">
        <v>18.600000000000001</v>
      </c>
      <c r="M238" s="45">
        <v>18.600000000000001</v>
      </c>
      <c r="N238" s="45">
        <v>18.600000000000001</v>
      </c>
      <c r="O238" s="45">
        <v>18.600000000000001</v>
      </c>
      <c r="P238" s="45">
        <v>18.600000000000001</v>
      </c>
      <c r="Q238" s="45">
        <v>62.2</v>
      </c>
      <c r="R238" s="45">
        <v>18.600000000000001</v>
      </c>
      <c r="S238" s="45">
        <v>18.600000000000001</v>
      </c>
      <c r="T238" s="45">
        <v>62.2</v>
      </c>
      <c r="U238" s="62">
        <v>20</v>
      </c>
      <c r="V238" s="62">
        <v>20</v>
      </c>
      <c r="W238" s="45">
        <v>18.600000000000001</v>
      </c>
      <c r="X238" s="46">
        <v>18.600000000000001</v>
      </c>
    </row>
    <row r="241" spans="1:24" ht="13.5" thickBot="1" x14ac:dyDescent="0.25"/>
    <row r="242" spans="1:24" ht="13.5" thickBot="1" x14ac:dyDescent="0.25">
      <c r="A242" s="65">
        <v>21.2</v>
      </c>
      <c r="C242" s="64" t="s">
        <v>22</v>
      </c>
      <c r="D242" s="64" t="s">
        <v>22</v>
      </c>
      <c r="E242" s="64" t="s">
        <v>22</v>
      </c>
      <c r="F242" s="64" t="s">
        <v>22</v>
      </c>
      <c r="G242" s="64" t="s">
        <v>22</v>
      </c>
      <c r="H242" s="64" t="s">
        <v>22</v>
      </c>
      <c r="I242" s="64" t="s">
        <v>22</v>
      </c>
      <c r="J242" s="64" t="s">
        <v>22</v>
      </c>
      <c r="K242" s="64" t="s">
        <v>22</v>
      </c>
      <c r="L242" s="64" t="s">
        <v>22</v>
      </c>
      <c r="M242" s="64" t="s">
        <v>22</v>
      </c>
      <c r="N242" s="64" t="s">
        <v>22</v>
      </c>
      <c r="O242" s="64" t="s">
        <v>22</v>
      </c>
      <c r="P242" s="64" t="s">
        <v>22</v>
      </c>
      <c r="Q242" s="64" t="s">
        <v>22</v>
      </c>
      <c r="R242" s="64" t="s">
        <v>22</v>
      </c>
      <c r="S242" s="64" t="s">
        <v>22</v>
      </c>
      <c r="T242" s="64" t="s">
        <v>22</v>
      </c>
      <c r="U242" s="64">
        <v>9.6</v>
      </c>
      <c r="V242" s="64">
        <v>9.6</v>
      </c>
      <c r="W242" s="64">
        <v>2</v>
      </c>
      <c r="X242" s="64" t="s">
        <v>22</v>
      </c>
    </row>
    <row r="243" spans="1:24" ht="13.5" thickBot="1" x14ac:dyDescent="0.25">
      <c r="A243" s="66">
        <v>23.2</v>
      </c>
      <c r="C243" s="64" t="s">
        <v>22</v>
      </c>
      <c r="D243" s="64" t="s">
        <v>22</v>
      </c>
      <c r="E243" s="64" t="s">
        <v>22</v>
      </c>
      <c r="F243" s="64" t="s">
        <v>22</v>
      </c>
      <c r="G243" s="64" t="s">
        <v>22</v>
      </c>
      <c r="H243" s="64" t="s">
        <v>22</v>
      </c>
      <c r="I243" s="64" t="s">
        <v>22</v>
      </c>
      <c r="J243" s="64" t="s">
        <v>22</v>
      </c>
      <c r="K243" s="64" t="s">
        <v>22</v>
      </c>
      <c r="L243" s="64" t="s">
        <v>22</v>
      </c>
      <c r="M243" s="64" t="s">
        <v>22</v>
      </c>
      <c r="N243" s="64" t="s">
        <v>22</v>
      </c>
      <c r="O243" s="64" t="s">
        <v>22</v>
      </c>
      <c r="P243" s="64" t="s">
        <v>22</v>
      </c>
      <c r="Q243" s="64" t="s">
        <v>22</v>
      </c>
      <c r="R243" s="64" t="s">
        <v>22</v>
      </c>
      <c r="S243" s="64" t="s">
        <v>22</v>
      </c>
      <c r="T243" s="64">
        <v>2</v>
      </c>
      <c r="U243" s="64">
        <v>9.6</v>
      </c>
      <c r="V243" s="64">
        <v>9.6</v>
      </c>
      <c r="W243" s="64">
        <v>2</v>
      </c>
      <c r="X243" s="64" t="s">
        <v>22</v>
      </c>
    </row>
    <row r="244" spans="1:24" ht="13.5" thickBot="1" x14ac:dyDescent="0.25">
      <c r="A244" s="66">
        <v>25.2</v>
      </c>
      <c r="C244" s="64" t="s">
        <v>22</v>
      </c>
      <c r="D244" s="64" t="s">
        <v>22</v>
      </c>
      <c r="E244" s="64" t="s">
        <v>22</v>
      </c>
      <c r="F244" s="64" t="s">
        <v>22</v>
      </c>
      <c r="G244" s="64" t="s">
        <v>22</v>
      </c>
      <c r="H244" s="64" t="s">
        <v>22</v>
      </c>
      <c r="I244" s="64" t="s">
        <v>22</v>
      </c>
      <c r="J244" s="64" t="s">
        <v>22</v>
      </c>
      <c r="K244" s="64" t="s">
        <v>22</v>
      </c>
      <c r="L244" s="64" t="s">
        <v>22</v>
      </c>
      <c r="M244" s="64" t="s">
        <v>22</v>
      </c>
      <c r="N244" s="64" t="s">
        <v>22</v>
      </c>
      <c r="O244" s="64" t="s">
        <v>22</v>
      </c>
      <c r="P244" s="64" t="s">
        <v>22</v>
      </c>
      <c r="Q244" s="64" t="s">
        <v>22</v>
      </c>
      <c r="R244" s="64" t="s">
        <v>22</v>
      </c>
      <c r="S244" s="64" t="s">
        <v>22</v>
      </c>
      <c r="T244" s="64">
        <v>2</v>
      </c>
      <c r="U244" s="64">
        <v>9.6</v>
      </c>
      <c r="V244" s="64">
        <v>9.6</v>
      </c>
      <c r="W244" s="64">
        <v>2</v>
      </c>
      <c r="X244" s="64">
        <v>2</v>
      </c>
    </row>
    <row r="245" spans="1:24" ht="13.5" thickBot="1" x14ac:dyDescent="0.25">
      <c r="A245" s="66">
        <v>27.099999999999998</v>
      </c>
      <c r="C245" s="64" t="s">
        <v>22</v>
      </c>
      <c r="D245" s="64" t="s">
        <v>22</v>
      </c>
      <c r="E245" s="64" t="s">
        <v>22</v>
      </c>
      <c r="F245" s="64" t="s">
        <v>22</v>
      </c>
      <c r="G245" s="64" t="s">
        <v>22</v>
      </c>
      <c r="H245" s="64" t="s">
        <v>22</v>
      </c>
      <c r="I245" s="64" t="s">
        <v>22</v>
      </c>
      <c r="J245" s="64" t="s">
        <v>22</v>
      </c>
      <c r="K245" s="64" t="s">
        <v>22</v>
      </c>
      <c r="L245" s="64" t="s">
        <v>22</v>
      </c>
      <c r="M245" s="64" t="s">
        <v>22</v>
      </c>
      <c r="N245" s="64" t="s">
        <v>22</v>
      </c>
      <c r="O245" s="64" t="s">
        <v>22</v>
      </c>
      <c r="P245" s="64" t="s">
        <v>22</v>
      </c>
      <c r="Q245" s="64" t="s">
        <v>22</v>
      </c>
      <c r="R245" s="64" t="s">
        <v>22</v>
      </c>
      <c r="S245" s="64" t="s">
        <v>22</v>
      </c>
      <c r="T245" s="64">
        <v>2</v>
      </c>
      <c r="U245" s="64">
        <v>9.6</v>
      </c>
      <c r="V245" s="64">
        <v>9.6</v>
      </c>
      <c r="W245" s="64">
        <v>3.9</v>
      </c>
      <c r="X245" s="64">
        <v>2</v>
      </c>
    </row>
    <row r="246" spans="1:24" ht="13.5" thickBot="1" x14ac:dyDescent="0.25">
      <c r="A246" s="67">
        <v>29</v>
      </c>
      <c r="C246" s="64" t="s">
        <v>22</v>
      </c>
      <c r="D246" s="64" t="s">
        <v>22</v>
      </c>
      <c r="E246" s="64" t="s">
        <v>22</v>
      </c>
      <c r="F246" s="64" t="s">
        <v>22</v>
      </c>
      <c r="G246" s="64" t="s">
        <v>22</v>
      </c>
      <c r="H246" s="64" t="s">
        <v>22</v>
      </c>
      <c r="I246" s="64" t="s">
        <v>22</v>
      </c>
      <c r="J246" s="64" t="s">
        <v>22</v>
      </c>
      <c r="K246" s="64" t="s">
        <v>22</v>
      </c>
      <c r="L246" s="64" t="s">
        <v>22</v>
      </c>
      <c r="M246" s="64" t="s">
        <v>22</v>
      </c>
      <c r="N246" s="64" t="s">
        <v>22</v>
      </c>
      <c r="O246" s="64" t="s">
        <v>22</v>
      </c>
      <c r="P246" s="64" t="s">
        <v>22</v>
      </c>
      <c r="Q246" s="64" t="s">
        <v>22</v>
      </c>
      <c r="R246" s="64" t="s">
        <v>22</v>
      </c>
      <c r="S246" s="64" t="s">
        <v>22</v>
      </c>
      <c r="T246" s="64">
        <v>3.9</v>
      </c>
      <c r="U246" s="64">
        <v>9.6</v>
      </c>
      <c r="V246" s="64">
        <v>9.6</v>
      </c>
      <c r="W246" s="64">
        <v>3.9</v>
      </c>
      <c r="X246" s="64">
        <v>2</v>
      </c>
    </row>
    <row r="247" spans="1:24" ht="13.5" thickBot="1" x14ac:dyDescent="0.25">
      <c r="A247" s="65">
        <v>31</v>
      </c>
      <c r="C247" s="64" t="s">
        <v>22</v>
      </c>
      <c r="D247" s="64" t="s">
        <v>22</v>
      </c>
      <c r="E247" s="64" t="s">
        <v>22</v>
      </c>
      <c r="F247" s="64" t="s">
        <v>22</v>
      </c>
      <c r="G247" s="64" t="s">
        <v>22</v>
      </c>
      <c r="H247" s="64" t="s">
        <v>22</v>
      </c>
      <c r="I247" s="64" t="s">
        <v>22</v>
      </c>
      <c r="J247" s="64" t="s">
        <v>22</v>
      </c>
      <c r="K247" s="64" t="s">
        <v>22</v>
      </c>
      <c r="L247" s="64" t="s">
        <v>22</v>
      </c>
      <c r="M247" s="64" t="s">
        <v>22</v>
      </c>
      <c r="N247" s="64" t="s">
        <v>22</v>
      </c>
      <c r="O247" s="64" t="s">
        <v>22</v>
      </c>
      <c r="P247" s="64" t="s">
        <v>22</v>
      </c>
      <c r="Q247" s="64" t="s">
        <v>22</v>
      </c>
      <c r="R247" s="64" t="s">
        <v>22</v>
      </c>
      <c r="S247" s="64">
        <v>2</v>
      </c>
      <c r="T247" s="64">
        <v>3.9</v>
      </c>
      <c r="U247" s="64">
        <v>9.6</v>
      </c>
      <c r="V247" s="64">
        <v>9.6</v>
      </c>
      <c r="W247" s="64">
        <v>3.9</v>
      </c>
      <c r="X247" s="64">
        <v>2</v>
      </c>
    </row>
    <row r="248" spans="1:24" ht="13.5" thickBot="1" x14ac:dyDescent="0.25">
      <c r="A248" s="68">
        <v>32.9</v>
      </c>
      <c r="C248" s="64" t="s">
        <v>22</v>
      </c>
      <c r="D248" s="64" t="s">
        <v>22</v>
      </c>
      <c r="E248" s="64" t="s">
        <v>22</v>
      </c>
      <c r="F248" s="64" t="s">
        <v>22</v>
      </c>
      <c r="G248" s="64" t="s">
        <v>22</v>
      </c>
      <c r="H248" s="64" t="s">
        <v>22</v>
      </c>
      <c r="I248" s="64" t="s">
        <v>22</v>
      </c>
      <c r="J248" s="64" t="s">
        <v>22</v>
      </c>
      <c r="K248" s="64" t="s">
        <v>22</v>
      </c>
      <c r="L248" s="64" t="s">
        <v>22</v>
      </c>
      <c r="M248" s="64" t="s">
        <v>22</v>
      </c>
      <c r="N248" s="64" t="s">
        <v>22</v>
      </c>
      <c r="O248" s="64" t="s">
        <v>22</v>
      </c>
      <c r="P248" s="64" t="s">
        <v>22</v>
      </c>
      <c r="Q248" s="64" t="s">
        <v>22</v>
      </c>
      <c r="R248" s="64" t="s">
        <v>22</v>
      </c>
      <c r="S248" s="64">
        <v>3.9</v>
      </c>
      <c r="T248" s="64">
        <v>3.9</v>
      </c>
      <c r="U248" s="64">
        <v>9.6</v>
      </c>
      <c r="V248" s="64">
        <v>9.6</v>
      </c>
      <c r="W248" s="64">
        <v>3.9</v>
      </c>
      <c r="X248" s="64">
        <v>2</v>
      </c>
    </row>
    <row r="249" spans="1:24" ht="13.5" thickBot="1" x14ac:dyDescent="0.25">
      <c r="A249" s="68">
        <v>34.9</v>
      </c>
      <c r="C249" s="64" t="s">
        <v>22</v>
      </c>
      <c r="D249" s="64" t="s">
        <v>22</v>
      </c>
      <c r="E249" s="64" t="s">
        <v>22</v>
      </c>
      <c r="F249" s="64" t="s">
        <v>22</v>
      </c>
      <c r="G249" s="64" t="s">
        <v>22</v>
      </c>
      <c r="H249" s="64" t="s">
        <v>22</v>
      </c>
      <c r="I249" s="64" t="s">
        <v>22</v>
      </c>
      <c r="J249" s="64" t="s">
        <v>22</v>
      </c>
      <c r="K249" s="64" t="s">
        <v>22</v>
      </c>
      <c r="L249" s="64" t="s">
        <v>22</v>
      </c>
      <c r="M249" s="64" t="s">
        <v>22</v>
      </c>
      <c r="N249" s="64" t="s">
        <v>22</v>
      </c>
      <c r="O249" s="64" t="s">
        <v>22</v>
      </c>
      <c r="P249" s="64" t="s">
        <v>22</v>
      </c>
      <c r="Q249" s="64">
        <v>2</v>
      </c>
      <c r="R249" s="64" t="s">
        <v>22</v>
      </c>
      <c r="S249" s="64">
        <v>3.9</v>
      </c>
      <c r="T249" s="64">
        <v>3.9</v>
      </c>
      <c r="U249" s="64">
        <v>9.6</v>
      </c>
      <c r="V249" s="64">
        <v>9.6</v>
      </c>
      <c r="W249" s="64">
        <v>3.9</v>
      </c>
      <c r="X249" s="64">
        <v>2</v>
      </c>
    </row>
    <row r="250" spans="1:24" ht="13.5" thickBot="1" x14ac:dyDescent="0.25">
      <c r="A250" s="66">
        <v>36.799999999999997</v>
      </c>
      <c r="C250" s="64" t="s">
        <v>22</v>
      </c>
      <c r="D250" s="64" t="s">
        <v>22</v>
      </c>
      <c r="E250" s="64" t="s">
        <v>22</v>
      </c>
      <c r="F250" s="64" t="s">
        <v>22</v>
      </c>
      <c r="G250" s="64" t="s">
        <v>22</v>
      </c>
      <c r="H250" s="64" t="s">
        <v>22</v>
      </c>
      <c r="I250" s="64" t="s">
        <v>22</v>
      </c>
      <c r="J250" s="64" t="s">
        <v>22</v>
      </c>
      <c r="K250" s="64" t="s">
        <v>22</v>
      </c>
      <c r="L250" s="64" t="s">
        <v>22</v>
      </c>
      <c r="M250" s="64" t="s">
        <v>22</v>
      </c>
      <c r="N250" s="64" t="s">
        <v>22</v>
      </c>
      <c r="O250" s="64" t="s">
        <v>22</v>
      </c>
      <c r="P250" s="64" t="s">
        <v>22</v>
      </c>
      <c r="Q250" s="64">
        <v>2</v>
      </c>
      <c r="R250" s="64" t="s">
        <v>22</v>
      </c>
      <c r="S250" s="64">
        <v>3.9</v>
      </c>
      <c r="T250" s="64">
        <v>3.9</v>
      </c>
      <c r="U250" s="64">
        <v>9.6</v>
      </c>
      <c r="V250" s="64">
        <v>9.6</v>
      </c>
      <c r="W250" s="64">
        <v>3.9</v>
      </c>
      <c r="X250" s="64">
        <v>3.9</v>
      </c>
    </row>
    <row r="251" spans="1:24" ht="13.5" thickBot="1" x14ac:dyDescent="0.25">
      <c r="A251" s="67">
        <v>38.699999999999996</v>
      </c>
      <c r="C251" s="64" t="s">
        <v>22</v>
      </c>
      <c r="D251" s="64" t="s">
        <v>22</v>
      </c>
      <c r="E251" s="64" t="s">
        <v>22</v>
      </c>
      <c r="F251" s="64" t="s">
        <v>22</v>
      </c>
      <c r="G251" s="64" t="s">
        <v>22</v>
      </c>
      <c r="H251" s="64" t="s">
        <v>22</v>
      </c>
      <c r="I251" s="64" t="s">
        <v>22</v>
      </c>
      <c r="J251" s="64" t="s">
        <v>22</v>
      </c>
      <c r="K251" s="64" t="s">
        <v>22</v>
      </c>
      <c r="L251" s="64" t="s">
        <v>22</v>
      </c>
      <c r="M251" s="64" t="s">
        <v>22</v>
      </c>
      <c r="N251" s="64" t="s">
        <v>22</v>
      </c>
      <c r="O251" s="64" t="s">
        <v>22</v>
      </c>
      <c r="P251" s="64" t="s">
        <v>22</v>
      </c>
      <c r="Q251" s="64">
        <v>3.9</v>
      </c>
      <c r="R251" s="64" t="s">
        <v>22</v>
      </c>
      <c r="S251" s="64">
        <v>3.9</v>
      </c>
      <c r="T251" s="64">
        <v>3.9</v>
      </c>
      <c r="U251" s="64">
        <v>9.6</v>
      </c>
      <c r="V251" s="64">
        <v>9.6</v>
      </c>
      <c r="W251" s="64">
        <v>3.9</v>
      </c>
      <c r="X251" s="64">
        <v>3.9</v>
      </c>
    </row>
    <row r="252" spans="1:24" ht="13.5" thickBot="1" x14ac:dyDescent="0.25">
      <c r="A252" s="65">
        <v>40.699999999999996</v>
      </c>
      <c r="C252" s="64" t="s">
        <v>22</v>
      </c>
      <c r="D252" s="64" t="s">
        <v>22</v>
      </c>
      <c r="E252" s="64" t="s">
        <v>22</v>
      </c>
      <c r="F252" s="64" t="s">
        <v>22</v>
      </c>
      <c r="G252" s="64" t="s">
        <v>22</v>
      </c>
      <c r="H252" s="64" t="s">
        <v>22</v>
      </c>
      <c r="I252" s="64" t="s">
        <v>22</v>
      </c>
      <c r="J252" s="64" t="s">
        <v>22</v>
      </c>
      <c r="K252" s="64" t="s">
        <v>22</v>
      </c>
      <c r="L252" s="64" t="s">
        <v>22</v>
      </c>
      <c r="M252" s="64" t="s">
        <v>22</v>
      </c>
      <c r="N252" s="64" t="s">
        <v>22</v>
      </c>
      <c r="O252" s="64" t="s">
        <v>22</v>
      </c>
      <c r="P252" s="64" t="s">
        <v>22</v>
      </c>
      <c r="Q252" s="64">
        <v>3.9</v>
      </c>
      <c r="R252" s="64">
        <v>2</v>
      </c>
      <c r="S252" s="64">
        <v>3.9</v>
      </c>
      <c r="T252" s="64">
        <v>3.9</v>
      </c>
      <c r="U252" s="64">
        <v>9.6</v>
      </c>
      <c r="V252" s="64">
        <v>9.6</v>
      </c>
      <c r="W252" s="64">
        <v>3.9</v>
      </c>
      <c r="X252" s="64">
        <v>3.9</v>
      </c>
    </row>
    <row r="253" spans="1:24" ht="13.5" thickBot="1" x14ac:dyDescent="0.25">
      <c r="A253" s="66">
        <v>42.599999999999994</v>
      </c>
      <c r="C253" s="64" t="s">
        <v>22</v>
      </c>
      <c r="D253" s="64" t="s">
        <v>22</v>
      </c>
      <c r="E253" s="64" t="s">
        <v>22</v>
      </c>
      <c r="F253" s="64" t="s">
        <v>22</v>
      </c>
      <c r="G253" s="64" t="s">
        <v>22</v>
      </c>
      <c r="H253" s="64" t="s">
        <v>22</v>
      </c>
      <c r="I253" s="64" t="s">
        <v>22</v>
      </c>
      <c r="J253" s="64" t="s">
        <v>22</v>
      </c>
      <c r="K253" s="64" t="s">
        <v>22</v>
      </c>
      <c r="L253" s="64" t="s">
        <v>22</v>
      </c>
      <c r="M253" s="64" t="s">
        <v>22</v>
      </c>
      <c r="N253" s="64" t="s">
        <v>22</v>
      </c>
      <c r="O253" s="64" t="s">
        <v>22</v>
      </c>
      <c r="P253" s="64" t="s">
        <v>22</v>
      </c>
      <c r="Q253" s="64">
        <v>3.9</v>
      </c>
      <c r="R253" s="64">
        <v>3.9</v>
      </c>
      <c r="S253" s="64">
        <v>3.9</v>
      </c>
      <c r="T253" s="64">
        <v>3.9</v>
      </c>
      <c r="U253" s="64">
        <v>9.6</v>
      </c>
      <c r="V253" s="64">
        <v>9.6</v>
      </c>
      <c r="W253" s="64">
        <v>3.9</v>
      </c>
      <c r="X253" s="64">
        <v>3.9</v>
      </c>
    </row>
    <row r="254" spans="1:24" ht="13.5" thickBot="1" x14ac:dyDescent="0.25">
      <c r="A254" s="69">
        <v>44.6</v>
      </c>
      <c r="C254" s="64" t="s">
        <v>22</v>
      </c>
      <c r="D254" s="64" t="s">
        <v>22</v>
      </c>
      <c r="E254" s="64" t="s">
        <v>22</v>
      </c>
      <c r="F254" s="64" t="s">
        <v>22</v>
      </c>
      <c r="G254" s="64" t="s">
        <v>22</v>
      </c>
      <c r="H254" s="64" t="s">
        <v>22</v>
      </c>
      <c r="I254" s="64" t="s">
        <v>22</v>
      </c>
      <c r="J254" s="64" t="s">
        <v>22</v>
      </c>
      <c r="K254" s="64" t="s">
        <v>22</v>
      </c>
      <c r="L254" s="64" t="s">
        <v>22</v>
      </c>
      <c r="M254" s="64" t="s">
        <v>22</v>
      </c>
      <c r="N254" s="64" t="s">
        <v>22</v>
      </c>
      <c r="O254" s="64" t="s">
        <v>22</v>
      </c>
      <c r="P254" s="64">
        <v>2</v>
      </c>
      <c r="Q254" s="64">
        <v>3.9</v>
      </c>
      <c r="R254" s="64">
        <v>3.9</v>
      </c>
      <c r="S254" s="64">
        <v>3.9</v>
      </c>
      <c r="T254" s="64">
        <v>3.9</v>
      </c>
      <c r="U254" s="64">
        <v>9.6</v>
      </c>
      <c r="V254" s="64">
        <v>9.6</v>
      </c>
      <c r="W254" s="64">
        <v>3.9</v>
      </c>
      <c r="X254" s="64">
        <v>3.9</v>
      </c>
    </row>
    <row r="255" spans="1:24" ht="13.5" thickBot="1" x14ac:dyDescent="0.25">
      <c r="A255" s="66">
        <v>46.5</v>
      </c>
      <c r="C255" s="64" t="s">
        <v>22</v>
      </c>
      <c r="D255" s="64" t="s">
        <v>22</v>
      </c>
      <c r="E255" s="64" t="s">
        <v>22</v>
      </c>
      <c r="F255" s="64" t="s">
        <v>22</v>
      </c>
      <c r="G255" s="64" t="s">
        <v>22</v>
      </c>
      <c r="H255" s="64" t="s">
        <v>22</v>
      </c>
      <c r="I255" s="64" t="s">
        <v>22</v>
      </c>
      <c r="J255" s="64" t="s">
        <v>22</v>
      </c>
      <c r="K255" s="64" t="s">
        <v>22</v>
      </c>
      <c r="L255" s="64" t="s">
        <v>22</v>
      </c>
      <c r="M255" s="64" t="s">
        <v>22</v>
      </c>
      <c r="N255" s="64" t="s">
        <v>22</v>
      </c>
      <c r="O255" s="64" t="s">
        <v>22</v>
      </c>
      <c r="P255" s="64">
        <v>3.9</v>
      </c>
      <c r="Q255" s="64">
        <v>3.9</v>
      </c>
      <c r="R255" s="64">
        <v>3.9</v>
      </c>
      <c r="S255" s="64">
        <v>3.9</v>
      </c>
      <c r="T255" s="64">
        <v>3.9</v>
      </c>
      <c r="U255" s="64">
        <v>9.6</v>
      </c>
      <c r="V255" s="64">
        <v>9.6</v>
      </c>
      <c r="W255" s="64">
        <v>3.9</v>
      </c>
      <c r="X255" s="64">
        <v>3.9</v>
      </c>
    </row>
    <row r="256" spans="1:24" ht="13.5" thickBot="1" x14ac:dyDescent="0.25">
      <c r="A256" s="67">
        <v>48.5</v>
      </c>
      <c r="C256" s="64" t="s">
        <v>22</v>
      </c>
      <c r="D256" s="64" t="s">
        <v>22</v>
      </c>
      <c r="E256" s="64" t="s">
        <v>22</v>
      </c>
      <c r="F256" s="64" t="s">
        <v>22</v>
      </c>
      <c r="G256" s="64" t="s">
        <v>22</v>
      </c>
      <c r="H256" s="64" t="s">
        <v>22</v>
      </c>
      <c r="I256" s="64" t="s">
        <v>22</v>
      </c>
      <c r="J256" s="64" t="s">
        <v>22</v>
      </c>
      <c r="K256" s="64" t="s">
        <v>22</v>
      </c>
      <c r="L256" s="64" t="s">
        <v>22</v>
      </c>
      <c r="M256" s="64">
        <v>2</v>
      </c>
      <c r="N256" s="64" t="s">
        <v>22</v>
      </c>
      <c r="O256" s="64">
        <v>3.9</v>
      </c>
      <c r="P256" s="64" t="s">
        <v>22</v>
      </c>
      <c r="Q256" s="64">
        <v>3.9</v>
      </c>
      <c r="R256" s="64">
        <v>3.9</v>
      </c>
      <c r="S256" s="64">
        <v>3.9</v>
      </c>
      <c r="T256" s="64">
        <v>3.9</v>
      </c>
      <c r="U256" s="64">
        <v>9.6</v>
      </c>
      <c r="V256" s="64">
        <v>9.6</v>
      </c>
      <c r="W256" s="64">
        <v>3.9</v>
      </c>
      <c r="X256" s="64">
        <v>3.9</v>
      </c>
    </row>
    <row r="257" spans="1:24" ht="13.5" thickBot="1" x14ac:dyDescent="0.25">
      <c r="A257" s="65">
        <v>50.4</v>
      </c>
      <c r="C257" s="64" t="s">
        <v>22</v>
      </c>
      <c r="D257" s="64" t="s">
        <v>22</v>
      </c>
      <c r="E257" s="64" t="s">
        <v>22</v>
      </c>
      <c r="F257" s="64" t="s">
        <v>22</v>
      </c>
      <c r="G257" s="64" t="s">
        <v>22</v>
      </c>
      <c r="H257" s="64" t="s">
        <v>22</v>
      </c>
      <c r="I257" s="64" t="s">
        <v>22</v>
      </c>
      <c r="J257" s="64" t="s">
        <v>22</v>
      </c>
      <c r="K257" s="64" t="s">
        <v>22</v>
      </c>
      <c r="L257" s="64" t="s">
        <v>22</v>
      </c>
      <c r="M257" s="64">
        <v>3.9</v>
      </c>
      <c r="N257" s="64" t="s">
        <v>22</v>
      </c>
      <c r="O257" s="64">
        <v>3.9</v>
      </c>
      <c r="P257" s="64" t="s">
        <v>22</v>
      </c>
      <c r="Q257" s="64">
        <v>3.9</v>
      </c>
      <c r="R257" s="64">
        <v>3.9</v>
      </c>
      <c r="S257" s="64">
        <v>3.9</v>
      </c>
      <c r="T257" s="64">
        <v>3.9</v>
      </c>
      <c r="U257" s="64">
        <v>9.6</v>
      </c>
      <c r="V257" s="64">
        <v>9.6</v>
      </c>
      <c r="W257" s="64">
        <v>3.9</v>
      </c>
      <c r="X257" s="64">
        <v>3.9</v>
      </c>
    </row>
    <row r="258" spans="1:24" ht="13.5" thickBot="1" x14ac:dyDescent="0.25">
      <c r="A258" s="68">
        <v>52.4</v>
      </c>
      <c r="C258" s="64" t="s">
        <v>22</v>
      </c>
      <c r="D258" s="64" t="s">
        <v>22</v>
      </c>
      <c r="E258" s="64" t="s">
        <v>22</v>
      </c>
      <c r="F258" s="64" t="s">
        <v>22</v>
      </c>
      <c r="G258" s="64" t="s">
        <v>22</v>
      </c>
      <c r="H258" s="64" t="s">
        <v>22</v>
      </c>
      <c r="I258" s="64" t="s">
        <v>22</v>
      </c>
      <c r="J258" s="64" t="s">
        <v>22</v>
      </c>
      <c r="K258" s="64">
        <v>2</v>
      </c>
      <c r="L258" s="64" t="s">
        <v>22</v>
      </c>
      <c r="M258" s="64">
        <v>3.9</v>
      </c>
      <c r="N258" s="64" t="s">
        <v>22</v>
      </c>
      <c r="O258" s="64">
        <v>3.9</v>
      </c>
      <c r="P258" s="64" t="s">
        <v>22</v>
      </c>
      <c r="Q258" s="64">
        <v>3.9</v>
      </c>
      <c r="R258" s="64">
        <v>3.9</v>
      </c>
      <c r="S258" s="64">
        <v>3.9</v>
      </c>
      <c r="T258" s="64">
        <v>3.9</v>
      </c>
      <c r="U258" s="64">
        <v>9.6</v>
      </c>
      <c r="V258" s="64">
        <v>9.6</v>
      </c>
      <c r="W258" s="64">
        <v>3.9</v>
      </c>
      <c r="X258" s="64">
        <v>3.9</v>
      </c>
    </row>
    <row r="259" spans="1:24" ht="13.5" thickBot="1" x14ac:dyDescent="0.25">
      <c r="A259" s="68">
        <v>54.3</v>
      </c>
      <c r="C259" s="64" t="s">
        <v>22</v>
      </c>
      <c r="D259" s="64" t="s">
        <v>22</v>
      </c>
      <c r="E259" s="64" t="s">
        <v>22</v>
      </c>
      <c r="F259" s="64" t="s">
        <v>22</v>
      </c>
      <c r="G259" s="64" t="s">
        <v>22</v>
      </c>
      <c r="H259" s="64" t="s">
        <v>22</v>
      </c>
      <c r="I259" s="64" t="s">
        <v>22</v>
      </c>
      <c r="J259" s="64" t="s">
        <v>22</v>
      </c>
      <c r="K259" s="64">
        <v>3.9</v>
      </c>
      <c r="L259" s="64" t="s">
        <v>22</v>
      </c>
      <c r="M259" s="64">
        <v>3.9</v>
      </c>
      <c r="N259" s="64" t="s">
        <v>22</v>
      </c>
      <c r="O259" s="64">
        <v>3.9</v>
      </c>
      <c r="P259" s="64" t="s">
        <v>22</v>
      </c>
      <c r="Q259" s="64">
        <v>3.9</v>
      </c>
      <c r="R259" s="64">
        <v>3.9</v>
      </c>
      <c r="S259" s="64">
        <v>3.9</v>
      </c>
      <c r="T259" s="64">
        <v>3.9</v>
      </c>
      <c r="U259" s="64">
        <v>9.6</v>
      </c>
      <c r="V259" s="64">
        <v>9.6</v>
      </c>
      <c r="W259" s="64">
        <v>3.9</v>
      </c>
      <c r="X259" s="64">
        <v>3.9</v>
      </c>
    </row>
    <row r="260" spans="1:24" ht="13.5" thickBot="1" x14ac:dyDescent="0.25">
      <c r="A260" s="66">
        <v>56.3</v>
      </c>
      <c r="C260" s="64" t="s">
        <v>22</v>
      </c>
      <c r="D260" s="64" t="s">
        <v>22</v>
      </c>
      <c r="E260" s="64" t="s">
        <v>22</v>
      </c>
      <c r="F260" s="64" t="s">
        <v>22</v>
      </c>
      <c r="G260" s="64" t="s">
        <v>22</v>
      </c>
      <c r="H260" s="64" t="s">
        <v>22</v>
      </c>
      <c r="I260" s="64" t="s">
        <v>22</v>
      </c>
      <c r="J260" s="64" t="s">
        <v>22</v>
      </c>
      <c r="K260" s="64">
        <v>3.9</v>
      </c>
      <c r="L260" s="64">
        <v>2</v>
      </c>
      <c r="M260" s="64">
        <v>3.9</v>
      </c>
      <c r="N260" s="64" t="s">
        <v>22</v>
      </c>
      <c r="O260" s="64">
        <v>3.9</v>
      </c>
      <c r="P260" s="64" t="s">
        <v>22</v>
      </c>
      <c r="Q260" s="64">
        <v>3.9</v>
      </c>
      <c r="R260" s="64">
        <v>3.9</v>
      </c>
      <c r="S260" s="64">
        <v>3.9</v>
      </c>
      <c r="T260" s="64">
        <v>3.9</v>
      </c>
      <c r="U260" s="64">
        <v>9.6</v>
      </c>
      <c r="V260" s="64">
        <v>9.6</v>
      </c>
      <c r="W260" s="64">
        <v>3.9</v>
      </c>
      <c r="X260" s="64">
        <v>3.9</v>
      </c>
    </row>
    <row r="261" spans="1:24" ht="13.5" thickBot="1" x14ac:dyDescent="0.25">
      <c r="A261" s="67">
        <v>58.199999999999996</v>
      </c>
      <c r="C261" s="64" t="s">
        <v>22</v>
      </c>
      <c r="D261" s="64" t="s">
        <v>22</v>
      </c>
      <c r="E261" s="64" t="s">
        <v>22</v>
      </c>
      <c r="F261" s="64" t="s">
        <v>22</v>
      </c>
      <c r="G261" s="64" t="s">
        <v>22</v>
      </c>
      <c r="H261" s="64" t="s">
        <v>22</v>
      </c>
      <c r="I261" s="64" t="s">
        <v>22</v>
      </c>
      <c r="J261" s="64" t="s">
        <v>22</v>
      </c>
      <c r="K261" s="64">
        <v>3.9</v>
      </c>
      <c r="L261" s="64">
        <v>3.9</v>
      </c>
      <c r="M261" s="64">
        <v>3.9</v>
      </c>
      <c r="N261" s="64" t="s">
        <v>22</v>
      </c>
      <c r="O261" s="64">
        <v>3.9</v>
      </c>
      <c r="P261" s="64" t="s">
        <v>22</v>
      </c>
      <c r="Q261" s="64">
        <v>3.9</v>
      </c>
      <c r="R261" s="64">
        <v>3.9</v>
      </c>
      <c r="S261" s="64">
        <v>3.9</v>
      </c>
      <c r="T261" s="64">
        <v>3.9</v>
      </c>
      <c r="U261" s="64">
        <v>9.6</v>
      </c>
      <c r="V261" s="64">
        <v>9.6</v>
      </c>
      <c r="W261" s="64">
        <v>3.9</v>
      </c>
      <c r="X261" s="64">
        <v>3.9</v>
      </c>
    </row>
    <row r="262" spans="1:24" ht="13.5" thickBot="1" x14ac:dyDescent="0.25">
      <c r="A262" s="65">
        <v>60.199999999999996</v>
      </c>
      <c r="C262" s="64" t="s">
        <v>22</v>
      </c>
      <c r="D262" s="64" t="s">
        <v>22</v>
      </c>
      <c r="E262" s="64" t="s">
        <v>22</v>
      </c>
      <c r="F262" s="64" t="s">
        <v>22</v>
      </c>
      <c r="G262" s="64" t="s">
        <v>22</v>
      </c>
      <c r="H262" s="64" t="s">
        <v>22</v>
      </c>
      <c r="I262" s="64" t="s">
        <v>22</v>
      </c>
      <c r="J262" s="64" t="s">
        <v>22</v>
      </c>
      <c r="K262" s="64">
        <v>3.9</v>
      </c>
      <c r="L262" s="64">
        <v>3.9</v>
      </c>
      <c r="M262" s="64">
        <v>3.9</v>
      </c>
      <c r="N262" s="64" t="s">
        <v>22</v>
      </c>
      <c r="O262" s="64">
        <v>3.9</v>
      </c>
      <c r="P262" s="64">
        <v>2</v>
      </c>
      <c r="Q262" s="64">
        <v>3.9</v>
      </c>
      <c r="R262" s="64">
        <v>3.9</v>
      </c>
      <c r="S262" s="64">
        <v>3.9</v>
      </c>
      <c r="T262" s="64">
        <v>3.9</v>
      </c>
      <c r="U262" s="64">
        <v>9.6</v>
      </c>
      <c r="V262" s="64">
        <v>9.6</v>
      </c>
      <c r="W262" s="64">
        <v>3.9</v>
      </c>
      <c r="X262" s="64">
        <v>3.9</v>
      </c>
    </row>
    <row r="263" spans="1:24" ht="13.5" thickBot="1" x14ac:dyDescent="0.25">
      <c r="A263" s="66">
        <v>62.099999999999994</v>
      </c>
      <c r="C263" s="64" t="s">
        <v>22</v>
      </c>
      <c r="D263" s="64" t="s">
        <v>22</v>
      </c>
      <c r="E263" s="64" t="s">
        <v>22</v>
      </c>
      <c r="F263" s="64" t="s">
        <v>22</v>
      </c>
      <c r="G263" s="64" t="s">
        <v>22</v>
      </c>
      <c r="H263" s="64" t="s">
        <v>22</v>
      </c>
      <c r="I263" s="64" t="s">
        <v>22</v>
      </c>
      <c r="J263" s="64" t="s">
        <v>22</v>
      </c>
      <c r="K263" s="64">
        <v>3.9</v>
      </c>
      <c r="L263" s="64">
        <v>3.9</v>
      </c>
      <c r="M263" s="64">
        <v>3.9</v>
      </c>
      <c r="N263" s="64" t="s">
        <v>22</v>
      </c>
      <c r="O263" s="64">
        <v>3.9</v>
      </c>
      <c r="P263" s="64">
        <v>3.9</v>
      </c>
      <c r="Q263" s="64">
        <v>3.9</v>
      </c>
      <c r="R263" s="64">
        <v>3.9</v>
      </c>
      <c r="S263" s="64">
        <v>3.9</v>
      </c>
      <c r="T263" s="64">
        <v>3.9</v>
      </c>
      <c r="U263" s="64">
        <v>9.6</v>
      </c>
      <c r="V263" s="64">
        <v>9.6</v>
      </c>
      <c r="W263" s="64">
        <v>3.9</v>
      </c>
      <c r="X263" s="64">
        <v>3.9</v>
      </c>
    </row>
    <row r="264" spans="1:24" ht="13.5" thickBot="1" x14ac:dyDescent="0.25">
      <c r="A264" s="66">
        <v>64.099999999999994</v>
      </c>
      <c r="C264" s="64" t="s">
        <v>22</v>
      </c>
      <c r="D264" s="64" t="s">
        <v>22</v>
      </c>
      <c r="E264" s="64" t="s">
        <v>22</v>
      </c>
      <c r="F264" s="64" t="s">
        <v>22</v>
      </c>
      <c r="G264" s="64" t="s">
        <v>22</v>
      </c>
      <c r="H264" s="64" t="s">
        <v>22</v>
      </c>
      <c r="I264" s="64" t="s">
        <v>22</v>
      </c>
      <c r="J264" s="64" t="s">
        <v>22</v>
      </c>
      <c r="K264" s="64">
        <v>3.9</v>
      </c>
      <c r="L264" s="64">
        <v>3.9</v>
      </c>
      <c r="M264" s="64">
        <v>3.9</v>
      </c>
      <c r="N264" s="64">
        <v>2</v>
      </c>
      <c r="O264" s="64">
        <v>3.9</v>
      </c>
      <c r="P264" s="64">
        <v>3.9</v>
      </c>
      <c r="Q264" s="64">
        <v>3.9</v>
      </c>
      <c r="R264" s="64">
        <v>3.9</v>
      </c>
      <c r="S264" s="64">
        <v>3.9</v>
      </c>
      <c r="T264" s="64">
        <v>3.9</v>
      </c>
      <c r="U264" s="64">
        <v>9.6</v>
      </c>
      <c r="V264" s="64">
        <v>9.6</v>
      </c>
      <c r="W264" s="64">
        <v>3.9</v>
      </c>
      <c r="X264" s="64">
        <v>3.9</v>
      </c>
    </row>
    <row r="265" spans="1:24" ht="13.5" thickBot="1" x14ac:dyDescent="0.25">
      <c r="A265" s="66">
        <v>66</v>
      </c>
      <c r="C265" s="64" t="s">
        <v>22</v>
      </c>
      <c r="D265" s="64" t="s">
        <v>22</v>
      </c>
      <c r="E265" s="64" t="s">
        <v>22</v>
      </c>
      <c r="F265" s="64" t="s">
        <v>22</v>
      </c>
      <c r="G265" s="64" t="s">
        <v>22</v>
      </c>
      <c r="H265" s="64" t="s">
        <v>22</v>
      </c>
      <c r="I265" s="64" t="s">
        <v>22</v>
      </c>
      <c r="J265" s="64" t="s">
        <v>22</v>
      </c>
      <c r="K265" s="64">
        <v>3.9</v>
      </c>
      <c r="L265" s="64">
        <v>3.9</v>
      </c>
      <c r="M265" s="64">
        <v>3.9</v>
      </c>
      <c r="N265" s="64">
        <v>3.9</v>
      </c>
      <c r="O265" s="64">
        <v>3.9</v>
      </c>
      <c r="P265" s="64">
        <v>3.9</v>
      </c>
      <c r="Q265" s="64">
        <v>3.9</v>
      </c>
      <c r="R265" s="64">
        <v>3.9</v>
      </c>
      <c r="S265" s="64">
        <v>3.9</v>
      </c>
      <c r="T265" s="64">
        <v>3.9</v>
      </c>
      <c r="U265" s="64">
        <v>9.6</v>
      </c>
      <c r="V265" s="64">
        <v>9.6</v>
      </c>
      <c r="W265" s="64">
        <v>3.9</v>
      </c>
      <c r="X265" s="64">
        <v>3.9</v>
      </c>
    </row>
    <row r="266" spans="1:24" ht="13.5" thickBot="1" x14ac:dyDescent="0.25">
      <c r="A266" s="67">
        <v>68</v>
      </c>
      <c r="C266" s="64" t="s">
        <v>22</v>
      </c>
      <c r="D266" s="64" t="s">
        <v>22</v>
      </c>
      <c r="E266" s="64" t="s">
        <v>22</v>
      </c>
      <c r="F266" s="64" t="s">
        <v>22</v>
      </c>
      <c r="G266" s="64" t="s">
        <v>22</v>
      </c>
      <c r="H266" s="64" t="s">
        <v>22</v>
      </c>
      <c r="I266" s="64">
        <v>2</v>
      </c>
      <c r="J266" s="64" t="s">
        <v>22</v>
      </c>
      <c r="K266" s="64">
        <v>3.9</v>
      </c>
      <c r="L266" s="64">
        <v>3.9</v>
      </c>
      <c r="M266" s="64">
        <v>3.9</v>
      </c>
      <c r="N266" s="64">
        <v>3.9</v>
      </c>
      <c r="O266" s="64">
        <v>3.9</v>
      </c>
      <c r="P266" s="64">
        <v>3.9</v>
      </c>
      <c r="Q266" s="64">
        <v>3.9</v>
      </c>
      <c r="R266" s="64">
        <v>3.9</v>
      </c>
      <c r="S266" s="64">
        <v>3.9</v>
      </c>
      <c r="T266" s="64">
        <v>3.9</v>
      </c>
      <c r="U266" s="64">
        <v>9.6</v>
      </c>
      <c r="V266" s="64">
        <v>9.6</v>
      </c>
      <c r="W266" s="64">
        <v>3.9</v>
      </c>
      <c r="X266" s="64">
        <v>3.9</v>
      </c>
    </row>
    <row r="267" spans="1:24" ht="13.5" thickBot="1" x14ac:dyDescent="0.25">
      <c r="A267" s="65">
        <v>69.900000000000006</v>
      </c>
      <c r="C267" s="64" t="s">
        <v>22</v>
      </c>
      <c r="D267" s="64" t="s">
        <v>22</v>
      </c>
      <c r="E267" s="64" t="s">
        <v>22</v>
      </c>
      <c r="F267" s="64" t="s">
        <v>22</v>
      </c>
      <c r="G267" s="64" t="s">
        <v>22</v>
      </c>
      <c r="H267" s="64" t="s">
        <v>22</v>
      </c>
      <c r="I267" s="64">
        <v>3.9</v>
      </c>
      <c r="J267" s="64" t="s">
        <v>22</v>
      </c>
      <c r="K267" s="64">
        <v>3.9</v>
      </c>
      <c r="L267" s="64">
        <v>3.9</v>
      </c>
      <c r="M267" s="64">
        <v>3.9</v>
      </c>
      <c r="N267" s="64">
        <v>3.9</v>
      </c>
      <c r="O267" s="64">
        <v>3.9</v>
      </c>
      <c r="P267" s="64">
        <v>3.9</v>
      </c>
      <c r="Q267" s="64">
        <v>3.9</v>
      </c>
      <c r="R267" s="64">
        <v>3.9</v>
      </c>
      <c r="S267" s="64">
        <v>3.9</v>
      </c>
      <c r="T267" s="64">
        <v>3.9</v>
      </c>
      <c r="U267" s="64">
        <v>9.6</v>
      </c>
      <c r="V267" s="64">
        <v>9.6</v>
      </c>
      <c r="W267" s="64">
        <v>3.9</v>
      </c>
      <c r="X267" s="64">
        <v>3.9</v>
      </c>
    </row>
    <row r="268" spans="1:24" ht="13.5" thickBot="1" x14ac:dyDescent="0.25">
      <c r="A268" s="68">
        <v>71.900000000000006</v>
      </c>
      <c r="C268" s="64" t="s">
        <v>22</v>
      </c>
      <c r="D268" s="64" t="s">
        <v>22</v>
      </c>
      <c r="E268" s="64" t="s">
        <v>22</v>
      </c>
      <c r="F268" s="64" t="s">
        <v>22</v>
      </c>
      <c r="G268" s="64">
        <v>2</v>
      </c>
      <c r="H268" s="64" t="s">
        <v>22</v>
      </c>
      <c r="I268" s="64">
        <v>3.9</v>
      </c>
      <c r="J268" s="64" t="s">
        <v>22</v>
      </c>
      <c r="K268" s="64">
        <v>3.9</v>
      </c>
      <c r="L268" s="64">
        <v>3.9</v>
      </c>
      <c r="M268" s="64">
        <v>3.9</v>
      </c>
      <c r="N268" s="64">
        <v>3.9</v>
      </c>
      <c r="O268" s="64">
        <v>3.9</v>
      </c>
      <c r="P268" s="64">
        <v>3.9</v>
      </c>
      <c r="Q268" s="64">
        <v>3.9</v>
      </c>
      <c r="R268" s="64">
        <v>3.9</v>
      </c>
      <c r="S268" s="64">
        <v>3.9</v>
      </c>
      <c r="T268" s="64">
        <v>3.9</v>
      </c>
      <c r="U268" s="64">
        <v>9.6</v>
      </c>
      <c r="V268" s="64">
        <v>9.6</v>
      </c>
      <c r="W268" s="64">
        <v>3.9</v>
      </c>
      <c r="X268" s="64">
        <v>3.9</v>
      </c>
    </row>
    <row r="269" spans="1:24" ht="13.5" thickBot="1" x14ac:dyDescent="0.25">
      <c r="A269" s="68">
        <v>73.8</v>
      </c>
      <c r="C269" s="64" t="s">
        <v>22</v>
      </c>
      <c r="D269" s="64" t="s">
        <v>22</v>
      </c>
      <c r="E269" s="64" t="s">
        <v>22</v>
      </c>
      <c r="F269" s="64" t="s">
        <v>22</v>
      </c>
      <c r="G269" s="64">
        <v>3.9</v>
      </c>
      <c r="H269" s="64" t="s">
        <v>22</v>
      </c>
      <c r="I269" s="64">
        <v>3.9</v>
      </c>
      <c r="J269" s="64" t="s">
        <v>22</v>
      </c>
      <c r="K269" s="64">
        <v>3.9</v>
      </c>
      <c r="L269" s="64">
        <v>3.9</v>
      </c>
      <c r="M269" s="64">
        <v>3.9</v>
      </c>
      <c r="N269" s="64">
        <v>3.9</v>
      </c>
      <c r="O269" s="64">
        <v>3.9</v>
      </c>
      <c r="P269" s="64">
        <v>3.9</v>
      </c>
      <c r="Q269" s="64">
        <v>3.9</v>
      </c>
      <c r="R269" s="64">
        <v>3.9</v>
      </c>
      <c r="S269" s="64">
        <v>3.9</v>
      </c>
      <c r="T269" s="64">
        <v>3.9</v>
      </c>
      <c r="U269" s="64">
        <v>9.6</v>
      </c>
      <c r="V269" s="64">
        <v>9.6</v>
      </c>
      <c r="W269" s="64">
        <v>3.9</v>
      </c>
      <c r="X269" s="64">
        <v>3.9</v>
      </c>
    </row>
    <row r="270" spans="1:24" ht="13.5" thickBot="1" x14ac:dyDescent="0.25">
      <c r="A270" s="66">
        <v>73.599999999999994</v>
      </c>
      <c r="C270" s="64">
        <v>3.9</v>
      </c>
      <c r="D270" s="64">
        <v>3.9</v>
      </c>
      <c r="E270" s="64">
        <v>5.6</v>
      </c>
      <c r="F270" s="64" t="s">
        <v>22</v>
      </c>
      <c r="G270" s="64">
        <v>3.9</v>
      </c>
      <c r="H270" s="64" t="s">
        <v>22</v>
      </c>
      <c r="I270" s="64">
        <v>3.9</v>
      </c>
      <c r="J270" s="64" t="s">
        <v>22</v>
      </c>
      <c r="K270" s="64">
        <v>3.9</v>
      </c>
      <c r="L270" s="64" t="s">
        <v>22</v>
      </c>
      <c r="M270" s="64">
        <v>3.9</v>
      </c>
      <c r="N270" s="64" t="s">
        <v>22</v>
      </c>
      <c r="O270" s="64">
        <v>3.9</v>
      </c>
      <c r="P270" s="64">
        <v>2</v>
      </c>
      <c r="Q270" s="64">
        <v>3.9</v>
      </c>
      <c r="R270" s="64" t="s">
        <v>22</v>
      </c>
      <c r="S270" s="64">
        <v>3.9</v>
      </c>
      <c r="T270" s="64">
        <v>3.9</v>
      </c>
      <c r="U270" s="64">
        <v>9.6</v>
      </c>
      <c r="V270" s="64">
        <v>9.6</v>
      </c>
      <c r="W270" s="64">
        <v>3.9</v>
      </c>
      <c r="X270" s="64">
        <v>3.9</v>
      </c>
    </row>
    <row r="271" spans="1:24" ht="13.5" thickBot="1" x14ac:dyDescent="0.25">
      <c r="A271" s="67">
        <v>75.599999999999994</v>
      </c>
      <c r="C271" s="64">
        <v>3.9</v>
      </c>
      <c r="D271" s="64">
        <v>3.9</v>
      </c>
      <c r="E271" s="64">
        <v>5.6</v>
      </c>
      <c r="F271" s="64" t="s">
        <v>22</v>
      </c>
      <c r="G271" s="64">
        <v>3.9</v>
      </c>
      <c r="H271" s="64" t="s">
        <v>22</v>
      </c>
      <c r="I271" s="64">
        <v>3.9</v>
      </c>
      <c r="J271" s="64" t="s">
        <v>22</v>
      </c>
      <c r="K271" s="64">
        <v>3.9</v>
      </c>
      <c r="L271" s="64" t="s">
        <v>22</v>
      </c>
      <c r="M271" s="64">
        <v>3.9</v>
      </c>
      <c r="N271" s="64" t="s">
        <v>22</v>
      </c>
      <c r="O271" s="64">
        <v>3.9</v>
      </c>
      <c r="P271" s="64">
        <v>2</v>
      </c>
      <c r="Q271" s="64">
        <v>3.9</v>
      </c>
      <c r="R271" s="64">
        <v>2</v>
      </c>
      <c r="S271" s="64">
        <v>3.9</v>
      </c>
      <c r="T271" s="64">
        <v>3.9</v>
      </c>
      <c r="U271" s="64">
        <v>9.6</v>
      </c>
      <c r="V271" s="64">
        <v>9.6</v>
      </c>
      <c r="W271" s="64">
        <v>3.9</v>
      </c>
      <c r="X271" s="64">
        <v>3.9</v>
      </c>
    </row>
    <row r="272" spans="1:24" ht="13.5" thickBot="1" x14ac:dyDescent="0.25">
      <c r="A272" s="65">
        <v>77.599999999999994</v>
      </c>
      <c r="C272" s="64">
        <v>3.9</v>
      </c>
      <c r="D272" s="64">
        <v>3.9</v>
      </c>
      <c r="E272" s="64">
        <v>5.6</v>
      </c>
      <c r="F272" s="64" t="s">
        <v>22</v>
      </c>
      <c r="G272" s="64">
        <v>3.9</v>
      </c>
      <c r="H272" s="64">
        <v>2</v>
      </c>
      <c r="I272" s="64">
        <v>3.9</v>
      </c>
      <c r="J272" s="64" t="s">
        <v>22</v>
      </c>
      <c r="K272" s="64">
        <v>3.9</v>
      </c>
      <c r="L272" s="64" t="s">
        <v>22</v>
      </c>
      <c r="M272" s="64">
        <v>3.9</v>
      </c>
      <c r="N272" s="64" t="s">
        <v>22</v>
      </c>
      <c r="O272" s="64">
        <v>3.9</v>
      </c>
      <c r="P272" s="64">
        <v>2</v>
      </c>
      <c r="Q272" s="64">
        <v>3.9</v>
      </c>
      <c r="R272" s="64">
        <v>2</v>
      </c>
      <c r="S272" s="64">
        <v>3.9</v>
      </c>
      <c r="T272" s="64">
        <v>3.9</v>
      </c>
      <c r="U272" s="64">
        <v>9.6</v>
      </c>
      <c r="V272" s="64">
        <v>9.6</v>
      </c>
      <c r="W272" s="64">
        <v>3.9</v>
      </c>
      <c r="X272" s="64">
        <v>3.9</v>
      </c>
    </row>
    <row r="273" spans="1:24" ht="13.5" thickBot="1" x14ac:dyDescent="0.25">
      <c r="A273" s="66">
        <v>79.599999999999994</v>
      </c>
      <c r="C273" s="64">
        <v>3.9</v>
      </c>
      <c r="D273" s="64">
        <v>3.9</v>
      </c>
      <c r="E273" s="64">
        <v>5.6</v>
      </c>
      <c r="F273" s="64" t="s">
        <v>22</v>
      </c>
      <c r="G273" s="64">
        <v>3.9</v>
      </c>
      <c r="H273" s="64">
        <v>2</v>
      </c>
      <c r="I273" s="64">
        <v>3.9</v>
      </c>
      <c r="J273" s="64" t="s">
        <v>22</v>
      </c>
      <c r="K273" s="64">
        <v>3.9</v>
      </c>
      <c r="L273" s="64">
        <v>2</v>
      </c>
      <c r="M273" s="64">
        <v>3.9</v>
      </c>
      <c r="N273" s="64" t="s">
        <v>22</v>
      </c>
      <c r="O273" s="64">
        <v>3.9</v>
      </c>
      <c r="P273" s="64">
        <v>2</v>
      </c>
      <c r="Q273" s="64">
        <v>3.9</v>
      </c>
      <c r="R273" s="64">
        <v>2</v>
      </c>
      <c r="S273" s="64">
        <v>3.9</v>
      </c>
      <c r="T273" s="64">
        <v>3.9</v>
      </c>
      <c r="U273" s="64">
        <v>9.6</v>
      </c>
      <c r="V273" s="64">
        <v>9.6</v>
      </c>
      <c r="W273" s="64">
        <v>3.9</v>
      </c>
      <c r="X273" s="64">
        <v>3.9</v>
      </c>
    </row>
    <row r="274" spans="1:24" ht="13.5" thickBot="1" x14ac:dyDescent="0.25">
      <c r="A274" s="66">
        <v>81.599999999999994</v>
      </c>
      <c r="C274" s="64">
        <v>3.9</v>
      </c>
      <c r="D274" s="64">
        <v>3.9</v>
      </c>
      <c r="E274" s="64">
        <v>5.6</v>
      </c>
      <c r="F274" s="64" t="s">
        <v>22</v>
      </c>
      <c r="G274" s="64">
        <v>3.9</v>
      </c>
      <c r="H274" s="64">
        <v>2</v>
      </c>
      <c r="I274" s="64">
        <v>3.9</v>
      </c>
      <c r="J274" s="64" t="s">
        <v>22</v>
      </c>
      <c r="K274" s="64">
        <v>3.9</v>
      </c>
      <c r="L274" s="64">
        <v>2</v>
      </c>
      <c r="M274" s="64">
        <v>3.9</v>
      </c>
      <c r="N274" s="64">
        <v>2</v>
      </c>
      <c r="O274" s="64">
        <v>3.9</v>
      </c>
      <c r="P274" s="64">
        <v>2</v>
      </c>
      <c r="Q274" s="64">
        <v>3.9</v>
      </c>
      <c r="R274" s="64">
        <v>2</v>
      </c>
      <c r="S274" s="64">
        <v>3.9</v>
      </c>
      <c r="T274" s="64">
        <v>3.9</v>
      </c>
      <c r="U274" s="64">
        <v>9.6</v>
      </c>
      <c r="V274" s="64">
        <v>9.6</v>
      </c>
      <c r="W274" s="64">
        <v>3.9</v>
      </c>
      <c r="X274" s="64">
        <v>3.9</v>
      </c>
    </row>
    <row r="275" spans="1:24" ht="13.5" thickBot="1" x14ac:dyDescent="0.25">
      <c r="A275" s="66">
        <v>83.6</v>
      </c>
      <c r="C275" s="64">
        <v>3.9</v>
      </c>
      <c r="D275" s="64">
        <v>3.9</v>
      </c>
      <c r="E275" s="64">
        <v>5.6</v>
      </c>
      <c r="F275" s="64" t="s">
        <v>22</v>
      </c>
      <c r="G275" s="64">
        <v>3.9</v>
      </c>
      <c r="H275" s="64">
        <v>2</v>
      </c>
      <c r="I275" s="64">
        <v>3.9</v>
      </c>
      <c r="J275" s="64">
        <v>2</v>
      </c>
      <c r="K275" s="64">
        <v>3.9</v>
      </c>
      <c r="L275" s="64">
        <v>2</v>
      </c>
      <c r="M275" s="64">
        <v>3.9</v>
      </c>
      <c r="N275" s="64">
        <v>2</v>
      </c>
      <c r="O275" s="64">
        <v>3.9</v>
      </c>
      <c r="P275" s="64">
        <v>2</v>
      </c>
      <c r="Q275" s="64">
        <v>3.9</v>
      </c>
      <c r="R275" s="64">
        <v>2</v>
      </c>
      <c r="S275" s="64">
        <v>3.9</v>
      </c>
      <c r="T275" s="64">
        <v>3.9</v>
      </c>
      <c r="U275" s="64">
        <v>9.6</v>
      </c>
      <c r="V275" s="64">
        <v>9.6</v>
      </c>
      <c r="W275" s="64">
        <v>3.9</v>
      </c>
      <c r="X275" s="64">
        <v>3.9</v>
      </c>
    </row>
    <row r="276" spans="1:24" ht="13.5" thickBot="1" x14ac:dyDescent="0.25">
      <c r="A276" s="67">
        <v>85.6</v>
      </c>
      <c r="C276" s="64">
        <v>3.9</v>
      </c>
      <c r="D276" s="64">
        <v>3.9</v>
      </c>
      <c r="E276" s="64">
        <v>5.6</v>
      </c>
      <c r="F276" s="64">
        <v>2</v>
      </c>
      <c r="G276" s="64">
        <v>3.9</v>
      </c>
      <c r="H276" s="64">
        <v>2</v>
      </c>
      <c r="I276" s="64">
        <v>3.9</v>
      </c>
      <c r="J276" s="64">
        <v>2</v>
      </c>
      <c r="K276" s="64">
        <v>3.9</v>
      </c>
      <c r="L276" s="64">
        <v>2</v>
      </c>
      <c r="M276" s="64">
        <v>3.9</v>
      </c>
      <c r="N276" s="64">
        <v>2</v>
      </c>
      <c r="O276" s="64">
        <v>3.9</v>
      </c>
      <c r="P276" s="64">
        <v>2</v>
      </c>
      <c r="Q276" s="64">
        <v>3.9</v>
      </c>
      <c r="R276" s="64">
        <v>2</v>
      </c>
      <c r="S276" s="64">
        <v>3.9</v>
      </c>
      <c r="T276" s="64">
        <v>3.9</v>
      </c>
      <c r="U276" s="64">
        <v>9.6</v>
      </c>
      <c r="V276" s="64">
        <v>9.6</v>
      </c>
      <c r="W276" s="64">
        <v>3.9</v>
      </c>
      <c r="X276" s="64">
        <v>3.9</v>
      </c>
    </row>
    <row r="277" spans="1:24" ht="13.5" thickBot="1" x14ac:dyDescent="0.25">
      <c r="A277" s="65">
        <v>85.6</v>
      </c>
      <c r="C277" s="64">
        <v>3.9</v>
      </c>
      <c r="D277" s="64">
        <v>3.9</v>
      </c>
      <c r="E277" s="64">
        <v>5.6</v>
      </c>
      <c r="F277" s="64">
        <v>2</v>
      </c>
      <c r="G277" s="64">
        <v>3.9</v>
      </c>
      <c r="H277" s="64">
        <v>2</v>
      </c>
      <c r="I277" s="64">
        <v>3.9</v>
      </c>
      <c r="J277" s="64">
        <v>2</v>
      </c>
      <c r="K277" s="64">
        <v>3.9</v>
      </c>
      <c r="L277" s="64">
        <v>2</v>
      </c>
      <c r="M277" s="64">
        <v>3.9</v>
      </c>
      <c r="N277" s="64">
        <v>2</v>
      </c>
      <c r="O277" s="64">
        <v>3.9</v>
      </c>
      <c r="P277" s="64">
        <v>2</v>
      </c>
      <c r="Q277" s="64">
        <v>3.9</v>
      </c>
      <c r="R277" s="64">
        <v>2</v>
      </c>
      <c r="S277" s="64">
        <v>3.9</v>
      </c>
      <c r="T277" s="64">
        <v>3.9</v>
      </c>
      <c r="U277" s="64">
        <v>9.6</v>
      </c>
      <c r="V277" s="64">
        <v>9.6</v>
      </c>
      <c r="W277" s="64">
        <v>3.9</v>
      </c>
      <c r="X277" s="64">
        <v>3.9</v>
      </c>
    </row>
    <row r="278" spans="1:24" ht="13.5" thickBot="1" x14ac:dyDescent="0.25">
      <c r="A278" s="68">
        <v>87.499999999999986</v>
      </c>
      <c r="C278" s="64">
        <v>3.9</v>
      </c>
      <c r="D278" s="64">
        <v>3.9</v>
      </c>
      <c r="E278" s="64">
        <v>5.6</v>
      </c>
      <c r="F278" s="64">
        <v>2</v>
      </c>
      <c r="G278" s="64">
        <v>3.9</v>
      </c>
      <c r="H278" s="64">
        <v>2</v>
      </c>
      <c r="I278" s="64">
        <v>3.9</v>
      </c>
      <c r="J278" s="64">
        <v>2</v>
      </c>
      <c r="K278" s="64">
        <v>3.9</v>
      </c>
      <c r="L278" s="64">
        <v>2</v>
      </c>
      <c r="M278" s="64">
        <v>3.9</v>
      </c>
      <c r="N278" s="64">
        <v>2</v>
      </c>
      <c r="O278" s="64">
        <v>3.9</v>
      </c>
      <c r="P278" s="64">
        <v>3.9</v>
      </c>
      <c r="Q278" s="64">
        <v>3.9</v>
      </c>
      <c r="R278" s="64">
        <v>2</v>
      </c>
      <c r="S278" s="64">
        <v>3.9</v>
      </c>
      <c r="T278" s="64">
        <v>3.9</v>
      </c>
      <c r="U278" s="64">
        <v>9.6</v>
      </c>
      <c r="V278" s="64">
        <v>9.6</v>
      </c>
      <c r="W278" s="64">
        <v>3.9</v>
      </c>
      <c r="X278" s="64">
        <v>3.9</v>
      </c>
    </row>
    <row r="279" spans="1:24" ht="13.5" thickBot="1" x14ac:dyDescent="0.25">
      <c r="A279" s="68">
        <v>87.499999999999986</v>
      </c>
      <c r="C279" s="64">
        <v>3.9</v>
      </c>
      <c r="D279" s="64">
        <v>3.9</v>
      </c>
      <c r="E279" s="64">
        <v>5.6</v>
      </c>
      <c r="F279" s="64">
        <v>2</v>
      </c>
      <c r="G279" s="64">
        <v>3.9</v>
      </c>
      <c r="H279" s="64">
        <v>2</v>
      </c>
      <c r="I279" s="64">
        <v>3.9</v>
      </c>
      <c r="J279" s="64">
        <v>2</v>
      </c>
      <c r="K279" s="64">
        <v>3.9</v>
      </c>
      <c r="L279" s="64">
        <v>2</v>
      </c>
      <c r="M279" s="64">
        <v>3.9</v>
      </c>
      <c r="N279" s="64">
        <v>2</v>
      </c>
      <c r="O279" s="64">
        <v>3.9</v>
      </c>
      <c r="P279" s="64">
        <v>3.9</v>
      </c>
      <c r="Q279" s="64">
        <v>3.9</v>
      </c>
      <c r="R279" s="64">
        <v>2</v>
      </c>
      <c r="S279" s="64">
        <v>3.9</v>
      </c>
      <c r="T279" s="64">
        <v>3.9</v>
      </c>
      <c r="U279" s="64">
        <v>9.6</v>
      </c>
      <c r="V279" s="64">
        <v>9.6</v>
      </c>
      <c r="W279" s="64">
        <v>3.9</v>
      </c>
      <c r="X279" s="64">
        <v>3.9</v>
      </c>
    </row>
    <row r="280" spans="1:24" ht="13.5" thickBot="1" x14ac:dyDescent="0.25">
      <c r="A280" s="66">
        <v>89.399999999999991</v>
      </c>
      <c r="C280" s="64">
        <v>3.9</v>
      </c>
      <c r="D280" s="64">
        <v>3.9</v>
      </c>
      <c r="E280" s="64">
        <v>5.6</v>
      </c>
      <c r="F280" s="64">
        <v>2</v>
      </c>
      <c r="G280" s="64">
        <v>3.9</v>
      </c>
      <c r="H280" s="64">
        <v>2</v>
      </c>
      <c r="I280" s="64">
        <v>3.9</v>
      </c>
      <c r="J280" s="64">
        <v>2</v>
      </c>
      <c r="K280" s="64">
        <v>3.9</v>
      </c>
      <c r="L280" s="64">
        <v>2</v>
      </c>
      <c r="M280" s="64">
        <v>3.9</v>
      </c>
      <c r="N280" s="64">
        <v>2</v>
      </c>
      <c r="O280" s="64">
        <v>3.9</v>
      </c>
      <c r="P280" s="64">
        <v>3.9</v>
      </c>
      <c r="Q280" s="64">
        <v>3.9</v>
      </c>
      <c r="R280" s="64">
        <v>3.9</v>
      </c>
      <c r="S280" s="64">
        <v>3.9</v>
      </c>
      <c r="T280" s="64">
        <v>3.9</v>
      </c>
      <c r="U280" s="64">
        <v>9.6</v>
      </c>
      <c r="V280" s="64">
        <v>9.6</v>
      </c>
      <c r="W280" s="64">
        <v>3.9</v>
      </c>
      <c r="X280" s="64">
        <v>3.9</v>
      </c>
    </row>
    <row r="281" spans="1:24" ht="13.5" thickBot="1" x14ac:dyDescent="0.25">
      <c r="A281" s="67">
        <v>91.299999999999983</v>
      </c>
      <c r="C281" s="64">
        <v>3.9</v>
      </c>
      <c r="D281" s="64">
        <v>3.9</v>
      </c>
      <c r="E281" s="64">
        <v>5.6</v>
      </c>
      <c r="F281" s="64">
        <v>2</v>
      </c>
      <c r="G281" s="64">
        <v>3.9</v>
      </c>
      <c r="H281" s="64">
        <v>3.9</v>
      </c>
      <c r="I281" s="64">
        <v>3.9</v>
      </c>
      <c r="J281" s="64">
        <v>2</v>
      </c>
      <c r="K281" s="64">
        <v>3.9</v>
      </c>
      <c r="L281" s="64">
        <v>2</v>
      </c>
      <c r="M281" s="64">
        <v>3.9</v>
      </c>
      <c r="N281" s="64">
        <v>2</v>
      </c>
      <c r="O281" s="64">
        <v>3.9</v>
      </c>
      <c r="P281" s="64">
        <v>3.9</v>
      </c>
      <c r="Q281" s="64">
        <v>3.9</v>
      </c>
      <c r="R281" s="64">
        <v>3.9</v>
      </c>
      <c r="S281" s="64">
        <v>3.9</v>
      </c>
      <c r="T281" s="64">
        <v>3.9</v>
      </c>
      <c r="U281" s="64">
        <v>9.6</v>
      </c>
      <c r="V281" s="64">
        <v>9.6</v>
      </c>
      <c r="W281" s="64">
        <v>3.9</v>
      </c>
      <c r="X281" s="64">
        <v>3.9</v>
      </c>
    </row>
    <row r="282" spans="1:24" ht="13.5" thickBot="1" x14ac:dyDescent="0.25">
      <c r="A282" s="65">
        <v>93.199999999999989</v>
      </c>
      <c r="C282" s="64">
        <v>3.9</v>
      </c>
      <c r="D282" s="64">
        <v>3.9</v>
      </c>
      <c r="E282" s="64">
        <v>5.6</v>
      </c>
      <c r="F282" s="64">
        <v>2</v>
      </c>
      <c r="G282" s="64">
        <v>3.9</v>
      </c>
      <c r="H282" s="64">
        <v>3.9</v>
      </c>
      <c r="I282" s="64">
        <v>3.9</v>
      </c>
      <c r="J282" s="64">
        <v>2</v>
      </c>
      <c r="K282" s="64">
        <v>3.9</v>
      </c>
      <c r="L282" s="64">
        <v>3.9</v>
      </c>
      <c r="M282" s="64">
        <v>3.9</v>
      </c>
      <c r="N282" s="64">
        <v>2</v>
      </c>
      <c r="O282" s="64">
        <v>3.9</v>
      </c>
      <c r="P282" s="64">
        <v>3.9</v>
      </c>
      <c r="Q282" s="64">
        <v>3.9</v>
      </c>
      <c r="R282" s="64">
        <v>3.9</v>
      </c>
      <c r="S282" s="64">
        <v>3.9</v>
      </c>
      <c r="T282" s="64">
        <v>3.9</v>
      </c>
      <c r="U282" s="64">
        <v>9.6</v>
      </c>
      <c r="V282" s="64">
        <v>9.6</v>
      </c>
      <c r="W282" s="64">
        <v>3.9</v>
      </c>
      <c r="X282" s="64">
        <v>3.9</v>
      </c>
    </row>
    <row r="283" spans="1:24" ht="13.5" thickBot="1" x14ac:dyDescent="0.25">
      <c r="A283" s="66">
        <v>95.1</v>
      </c>
      <c r="C283" s="64">
        <v>3.9</v>
      </c>
      <c r="D283" s="64">
        <v>3.9</v>
      </c>
      <c r="E283" s="64">
        <v>5.6</v>
      </c>
      <c r="F283" s="64">
        <v>2</v>
      </c>
      <c r="G283" s="64">
        <v>3.9</v>
      </c>
      <c r="H283" s="64">
        <v>3.9</v>
      </c>
      <c r="I283" s="64">
        <v>3.9</v>
      </c>
      <c r="J283" s="64">
        <v>2</v>
      </c>
      <c r="K283" s="64">
        <v>3.9</v>
      </c>
      <c r="L283" s="64">
        <v>3.9</v>
      </c>
      <c r="M283" s="64">
        <v>3.9</v>
      </c>
      <c r="N283" s="64">
        <v>3.9</v>
      </c>
      <c r="O283" s="64">
        <v>3.9</v>
      </c>
      <c r="P283" s="64">
        <v>3.9</v>
      </c>
      <c r="Q283" s="64">
        <v>3.9</v>
      </c>
      <c r="R283" s="64">
        <v>3.9</v>
      </c>
      <c r="S283" s="64">
        <v>3.9</v>
      </c>
      <c r="T283" s="64">
        <v>3.9</v>
      </c>
      <c r="U283" s="64">
        <v>9.6</v>
      </c>
      <c r="V283" s="64">
        <v>9.6</v>
      </c>
      <c r="W283" s="64">
        <v>3.9</v>
      </c>
      <c r="X283" s="64">
        <v>3.9</v>
      </c>
    </row>
    <row r="284" spans="1:24" ht="13.5" thickBot="1" x14ac:dyDescent="0.25">
      <c r="A284" s="66">
        <v>96.999999999999986</v>
      </c>
      <c r="C284" s="64">
        <v>3.9</v>
      </c>
      <c r="D284" s="64">
        <v>3.9</v>
      </c>
      <c r="E284" s="64">
        <v>5.6</v>
      </c>
      <c r="F284" s="64">
        <v>2</v>
      </c>
      <c r="G284" s="64">
        <v>3.9</v>
      </c>
      <c r="H284" s="64">
        <v>3.9</v>
      </c>
      <c r="I284" s="64">
        <v>3.9</v>
      </c>
      <c r="J284" s="64">
        <v>3.9</v>
      </c>
      <c r="K284" s="64">
        <v>3.9</v>
      </c>
      <c r="L284" s="64">
        <v>3.9</v>
      </c>
      <c r="M284" s="64">
        <v>3.9</v>
      </c>
      <c r="N284" s="64">
        <v>3.9</v>
      </c>
      <c r="O284" s="64">
        <v>3.9</v>
      </c>
      <c r="P284" s="64">
        <v>3.9</v>
      </c>
      <c r="Q284" s="64">
        <v>3.9</v>
      </c>
      <c r="R284" s="64">
        <v>3.9</v>
      </c>
      <c r="S284" s="64">
        <v>3.9</v>
      </c>
      <c r="T284" s="64">
        <v>3.9</v>
      </c>
      <c r="U284" s="64">
        <v>9.6</v>
      </c>
      <c r="V284" s="64">
        <v>9.6</v>
      </c>
      <c r="W284" s="64">
        <v>3.9</v>
      </c>
      <c r="X284" s="64">
        <v>3.9</v>
      </c>
    </row>
    <row r="285" spans="1:24" ht="13.5" thickBot="1" x14ac:dyDescent="0.25">
      <c r="A285" s="66">
        <v>98.899999999999991</v>
      </c>
      <c r="C285" s="64">
        <v>3.9</v>
      </c>
      <c r="D285" s="64">
        <v>3.9</v>
      </c>
      <c r="E285" s="64">
        <v>5.6</v>
      </c>
      <c r="F285" s="64">
        <v>3.9</v>
      </c>
      <c r="G285" s="64">
        <v>3.9</v>
      </c>
      <c r="H285" s="64">
        <v>3.9</v>
      </c>
      <c r="I285" s="64">
        <v>3.9</v>
      </c>
      <c r="J285" s="64">
        <v>3.9</v>
      </c>
      <c r="K285" s="64">
        <v>3.9</v>
      </c>
      <c r="L285" s="64">
        <v>3.9</v>
      </c>
      <c r="M285" s="64">
        <v>3.9</v>
      </c>
      <c r="N285" s="64">
        <v>3.9</v>
      </c>
      <c r="O285" s="64">
        <v>3.9</v>
      </c>
      <c r="P285" s="64">
        <v>3.9</v>
      </c>
      <c r="Q285" s="64">
        <v>3.9</v>
      </c>
      <c r="R285" s="64">
        <v>3.9</v>
      </c>
      <c r="S285" s="64">
        <v>3.9</v>
      </c>
      <c r="T285" s="64">
        <v>3.9</v>
      </c>
      <c r="U285" s="64">
        <v>9.6</v>
      </c>
      <c r="V285" s="64">
        <v>9.6</v>
      </c>
      <c r="W285" s="64">
        <v>3.9</v>
      </c>
      <c r="X285" s="64">
        <v>3.9</v>
      </c>
    </row>
    <row r="286" spans="1:24" ht="13.5" thickBot="1" x14ac:dyDescent="0.25">
      <c r="A286" s="67">
        <v>100.5</v>
      </c>
      <c r="C286" s="64">
        <v>3.9</v>
      </c>
      <c r="D286" s="64">
        <v>3.9</v>
      </c>
      <c r="E286" s="64">
        <v>7.2</v>
      </c>
      <c r="F286" s="64">
        <v>3.9</v>
      </c>
      <c r="G286" s="64">
        <v>3.9</v>
      </c>
      <c r="H286" s="64">
        <v>3.9</v>
      </c>
      <c r="I286" s="64">
        <v>3.9</v>
      </c>
      <c r="J286" s="64">
        <v>3.9</v>
      </c>
      <c r="K286" s="64">
        <v>3.9</v>
      </c>
      <c r="L286" s="64">
        <v>3.9</v>
      </c>
      <c r="M286" s="64">
        <v>3.9</v>
      </c>
      <c r="N286" s="64">
        <v>3.9</v>
      </c>
      <c r="O286" s="64">
        <v>3.9</v>
      </c>
      <c r="P286" s="64">
        <v>3.9</v>
      </c>
      <c r="Q286" s="64">
        <v>3.9</v>
      </c>
      <c r="R286" s="64">
        <v>3.9</v>
      </c>
      <c r="S286" s="64">
        <v>3.9</v>
      </c>
      <c r="T286" s="64">
        <v>3.9</v>
      </c>
      <c r="U286" s="64">
        <v>9.6</v>
      </c>
      <c r="V286" s="64">
        <v>9.6</v>
      </c>
      <c r="W286" s="64">
        <v>3.9</v>
      </c>
      <c r="X286" s="64">
        <v>3.9</v>
      </c>
    </row>
    <row r="287" spans="1:24" ht="13.5" thickBot="1" x14ac:dyDescent="0.25">
      <c r="A287" s="65">
        <v>102.19999999999999</v>
      </c>
      <c r="C287" s="64">
        <v>3.9</v>
      </c>
      <c r="D287" s="64">
        <v>3.9</v>
      </c>
      <c r="E287" s="64">
        <v>7.2</v>
      </c>
      <c r="F287" s="64">
        <v>3.9</v>
      </c>
      <c r="G287" s="64">
        <v>3.9</v>
      </c>
      <c r="H287" s="64">
        <v>3.9</v>
      </c>
      <c r="I287" s="64">
        <v>3.9</v>
      </c>
      <c r="J287" s="64">
        <v>3.9</v>
      </c>
      <c r="K287" s="64">
        <v>3.9</v>
      </c>
      <c r="L287" s="64">
        <v>3.9</v>
      </c>
      <c r="M287" s="64">
        <v>3.9</v>
      </c>
      <c r="N287" s="64">
        <v>3.9</v>
      </c>
      <c r="O287" s="64">
        <v>3.9</v>
      </c>
      <c r="P287" s="64">
        <v>3.9</v>
      </c>
      <c r="Q287" s="64">
        <v>3.9</v>
      </c>
      <c r="R287" s="64">
        <v>3.9</v>
      </c>
      <c r="S287" s="64">
        <v>3.9</v>
      </c>
      <c r="T287" s="64">
        <v>3.9</v>
      </c>
      <c r="U287" s="64">
        <v>9.6</v>
      </c>
      <c r="V287" s="64">
        <v>9.6</v>
      </c>
      <c r="W287" s="64">
        <v>5.6</v>
      </c>
      <c r="X287" s="64">
        <v>3.9</v>
      </c>
    </row>
    <row r="288" spans="1:24" ht="13.5" thickBot="1" x14ac:dyDescent="0.25">
      <c r="A288" s="68">
        <v>102.19999999999999</v>
      </c>
      <c r="C288" s="64">
        <v>3.9</v>
      </c>
      <c r="D288" s="64">
        <v>3.9</v>
      </c>
      <c r="E288" s="64">
        <v>7.2</v>
      </c>
      <c r="F288" s="64">
        <v>3.9</v>
      </c>
      <c r="G288" s="64">
        <v>3.9</v>
      </c>
      <c r="H288" s="64">
        <v>3.9</v>
      </c>
      <c r="I288" s="64">
        <v>3.9</v>
      </c>
      <c r="J288" s="64">
        <v>3.9</v>
      </c>
      <c r="K288" s="64">
        <v>3.9</v>
      </c>
      <c r="L288" s="64">
        <v>3.9</v>
      </c>
      <c r="M288" s="64">
        <v>3.9</v>
      </c>
      <c r="N288" s="64">
        <v>3.9</v>
      </c>
      <c r="O288" s="64">
        <v>3.9</v>
      </c>
      <c r="P288" s="64">
        <v>3.9</v>
      </c>
      <c r="Q288" s="64">
        <v>3.9</v>
      </c>
      <c r="R288" s="64">
        <v>3.9</v>
      </c>
      <c r="S288" s="64">
        <v>3.9</v>
      </c>
      <c r="T288" s="64">
        <v>5.6</v>
      </c>
      <c r="U288" s="64">
        <v>9.6</v>
      </c>
      <c r="V288" s="64">
        <v>9.6</v>
      </c>
      <c r="W288" s="64">
        <v>3.9</v>
      </c>
      <c r="X288" s="64">
        <v>3.9</v>
      </c>
    </row>
    <row r="289" spans="1:24" ht="13.5" thickBot="1" x14ac:dyDescent="0.25">
      <c r="A289" s="68">
        <v>102.19999999999999</v>
      </c>
      <c r="C289" s="64">
        <v>3.9</v>
      </c>
      <c r="D289" s="64">
        <v>3.9</v>
      </c>
      <c r="E289" s="64">
        <v>7.2</v>
      </c>
      <c r="F289" s="64">
        <v>3.9</v>
      </c>
      <c r="G289" s="64">
        <v>3.9</v>
      </c>
      <c r="H289" s="64">
        <v>3.9</v>
      </c>
      <c r="I289" s="64">
        <v>3.9</v>
      </c>
      <c r="J289" s="64">
        <v>3.9</v>
      </c>
      <c r="K289" s="64">
        <v>3.9</v>
      </c>
      <c r="L289" s="64">
        <v>3.9</v>
      </c>
      <c r="M289" s="64">
        <v>3.9</v>
      </c>
      <c r="N289" s="64">
        <v>3.9</v>
      </c>
      <c r="O289" s="64">
        <v>3.9</v>
      </c>
      <c r="P289" s="64">
        <v>3.9</v>
      </c>
      <c r="Q289" s="64">
        <v>3.9</v>
      </c>
      <c r="R289" s="64">
        <v>3.9</v>
      </c>
      <c r="S289" s="64">
        <v>3.9</v>
      </c>
      <c r="T289" s="64">
        <v>5.6</v>
      </c>
      <c r="U289" s="64">
        <v>9.6</v>
      </c>
      <c r="V289" s="64">
        <v>9.6</v>
      </c>
      <c r="W289" s="64">
        <v>3.9</v>
      </c>
      <c r="X289" s="64">
        <v>3.9</v>
      </c>
    </row>
    <row r="290" spans="1:24" ht="13.5" thickBot="1" x14ac:dyDescent="0.25">
      <c r="A290" s="66">
        <v>102.19999999999999</v>
      </c>
      <c r="C290" s="64">
        <v>3.9</v>
      </c>
      <c r="D290" s="64">
        <v>3.9</v>
      </c>
      <c r="E290" s="64">
        <v>7.2</v>
      </c>
      <c r="F290" s="64">
        <v>3.9</v>
      </c>
      <c r="G290" s="64">
        <v>3.9</v>
      </c>
      <c r="H290" s="64">
        <v>3.9</v>
      </c>
      <c r="I290" s="64">
        <v>3.9</v>
      </c>
      <c r="J290" s="64">
        <v>3.9</v>
      </c>
      <c r="K290" s="64">
        <v>3.9</v>
      </c>
      <c r="L290" s="64">
        <v>3.9</v>
      </c>
      <c r="M290" s="64">
        <v>3.9</v>
      </c>
      <c r="N290" s="64">
        <v>3.9</v>
      </c>
      <c r="O290" s="64">
        <v>3.9</v>
      </c>
      <c r="P290" s="64">
        <v>3.9</v>
      </c>
      <c r="Q290" s="64">
        <v>3.9</v>
      </c>
      <c r="R290" s="64">
        <v>3.9</v>
      </c>
      <c r="S290" s="64">
        <v>3.9</v>
      </c>
      <c r="T290" s="64">
        <v>5.6</v>
      </c>
      <c r="U290" s="64">
        <v>9.6</v>
      </c>
      <c r="V290" s="64">
        <v>9.6</v>
      </c>
      <c r="W290" s="64">
        <v>3.9</v>
      </c>
      <c r="X290" s="64">
        <v>3.9</v>
      </c>
    </row>
    <row r="291" spans="1:24" ht="13.5" thickBot="1" x14ac:dyDescent="0.25">
      <c r="A291" s="67">
        <v>102.19999999999999</v>
      </c>
      <c r="C291" s="64">
        <v>3.9</v>
      </c>
      <c r="D291" s="64">
        <v>3.9</v>
      </c>
      <c r="E291" s="64">
        <v>7.2</v>
      </c>
      <c r="F291" s="64">
        <v>3.9</v>
      </c>
      <c r="G291" s="64">
        <v>3.9</v>
      </c>
      <c r="H291" s="64">
        <v>3.9</v>
      </c>
      <c r="I291" s="64">
        <v>3.9</v>
      </c>
      <c r="J291" s="64">
        <v>3.9</v>
      </c>
      <c r="K291" s="64">
        <v>3.9</v>
      </c>
      <c r="L291" s="64">
        <v>3.9</v>
      </c>
      <c r="M291" s="64">
        <v>3.9</v>
      </c>
      <c r="N291" s="64">
        <v>3.9</v>
      </c>
      <c r="O291" s="64">
        <v>3.9</v>
      </c>
      <c r="P291" s="64">
        <v>3.9</v>
      </c>
      <c r="Q291" s="64">
        <v>3.9</v>
      </c>
      <c r="R291" s="64">
        <v>3.9</v>
      </c>
      <c r="S291" s="64">
        <v>3.9</v>
      </c>
      <c r="T291" s="64">
        <v>5.6</v>
      </c>
      <c r="U291" s="64">
        <v>9.6</v>
      </c>
      <c r="V291" s="64">
        <v>9.6</v>
      </c>
      <c r="W291" s="64">
        <v>3.9</v>
      </c>
      <c r="X291" s="64">
        <v>3.9</v>
      </c>
    </row>
    <row r="292" spans="1:24" ht="13.5" thickBot="1" x14ac:dyDescent="0.25">
      <c r="A292" s="65">
        <v>102.19999999999999</v>
      </c>
      <c r="C292" s="64">
        <v>3.9</v>
      </c>
      <c r="D292" s="64">
        <v>3.9</v>
      </c>
      <c r="E292" s="64">
        <v>7.2</v>
      </c>
      <c r="F292" s="64">
        <v>3.9</v>
      </c>
      <c r="G292" s="64">
        <v>3.9</v>
      </c>
      <c r="H292" s="64">
        <v>3.9</v>
      </c>
      <c r="I292" s="64">
        <v>3.9</v>
      </c>
      <c r="J292" s="64">
        <v>3.9</v>
      </c>
      <c r="K292" s="64">
        <v>3.9</v>
      </c>
      <c r="L292" s="64">
        <v>3.9</v>
      </c>
      <c r="M292" s="64">
        <v>3.9</v>
      </c>
      <c r="N292" s="64">
        <v>3.9</v>
      </c>
      <c r="O292" s="64">
        <v>3.9</v>
      </c>
      <c r="P292" s="64">
        <v>3.9</v>
      </c>
      <c r="Q292" s="64">
        <v>3.9</v>
      </c>
      <c r="R292" s="64">
        <v>3.9</v>
      </c>
      <c r="S292" s="64">
        <v>3.9</v>
      </c>
      <c r="T292" s="64">
        <v>5.6</v>
      </c>
      <c r="U292" s="64">
        <v>9.6</v>
      </c>
      <c r="V292" s="64">
        <v>9.6</v>
      </c>
      <c r="W292" s="64">
        <v>3.9</v>
      </c>
      <c r="X292" s="64">
        <v>3.9</v>
      </c>
    </row>
    <row r="293" spans="1:24" ht="13.5" thickBot="1" x14ac:dyDescent="0.25">
      <c r="A293" s="66">
        <v>102.19999999999999</v>
      </c>
      <c r="C293" s="64">
        <v>3.9</v>
      </c>
      <c r="D293" s="64">
        <v>3.9</v>
      </c>
      <c r="E293" s="64">
        <v>7.2</v>
      </c>
      <c r="F293" s="64">
        <v>3.9</v>
      </c>
      <c r="G293" s="64">
        <v>3.9</v>
      </c>
      <c r="H293" s="64">
        <v>3.9</v>
      </c>
      <c r="I293" s="64">
        <v>3.9</v>
      </c>
      <c r="J293" s="64">
        <v>3.9</v>
      </c>
      <c r="K293" s="64">
        <v>3.9</v>
      </c>
      <c r="L293" s="64">
        <v>3.9</v>
      </c>
      <c r="M293" s="64">
        <v>3.9</v>
      </c>
      <c r="N293" s="64">
        <v>3.9</v>
      </c>
      <c r="O293" s="64">
        <v>3.9</v>
      </c>
      <c r="P293" s="64">
        <v>3.9</v>
      </c>
      <c r="Q293" s="64">
        <v>3.9</v>
      </c>
      <c r="R293" s="64">
        <v>3.9</v>
      </c>
      <c r="S293" s="64">
        <v>3.9</v>
      </c>
      <c r="T293" s="64">
        <v>5.6</v>
      </c>
      <c r="U293" s="64">
        <v>9.6</v>
      </c>
      <c r="V293" s="64">
        <v>9.6</v>
      </c>
      <c r="W293" s="64">
        <v>3.9</v>
      </c>
      <c r="X293" s="64">
        <v>3.9</v>
      </c>
    </row>
    <row r="294" spans="1:24" ht="13.5" thickBot="1" x14ac:dyDescent="0.25">
      <c r="A294" s="66">
        <v>103.89999999999999</v>
      </c>
      <c r="C294" s="64">
        <v>3.9</v>
      </c>
      <c r="D294" s="64">
        <v>3.9</v>
      </c>
      <c r="E294" s="64">
        <v>7.2</v>
      </c>
      <c r="F294" s="64">
        <v>5.6</v>
      </c>
      <c r="G294" s="64">
        <v>3.9</v>
      </c>
      <c r="H294" s="64">
        <v>3.9</v>
      </c>
      <c r="I294" s="64">
        <v>3.9</v>
      </c>
      <c r="J294" s="64">
        <v>3.9</v>
      </c>
      <c r="K294" s="64">
        <v>3.9</v>
      </c>
      <c r="L294" s="64">
        <v>3.9</v>
      </c>
      <c r="M294" s="64">
        <v>3.9</v>
      </c>
      <c r="N294" s="64">
        <v>3.9</v>
      </c>
      <c r="O294" s="64">
        <v>3.9</v>
      </c>
      <c r="P294" s="64">
        <v>3.9</v>
      </c>
      <c r="Q294" s="64">
        <v>3.9</v>
      </c>
      <c r="R294" s="64">
        <v>3.9</v>
      </c>
      <c r="S294" s="64">
        <v>3.9</v>
      </c>
      <c r="T294" s="64">
        <v>5.6</v>
      </c>
      <c r="U294" s="64">
        <v>9.6</v>
      </c>
      <c r="V294" s="64">
        <v>9.6</v>
      </c>
      <c r="W294" s="64">
        <v>3.9</v>
      </c>
      <c r="X294" s="64">
        <v>3.9</v>
      </c>
    </row>
    <row r="295" spans="1:24" ht="13.5" thickBot="1" x14ac:dyDescent="0.25">
      <c r="A295" s="66">
        <v>105.59999999999998</v>
      </c>
      <c r="C295" s="64">
        <v>3.9</v>
      </c>
      <c r="D295" s="64">
        <v>3.9</v>
      </c>
      <c r="E295" s="64">
        <v>7.2</v>
      </c>
      <c r="F295" s="64">
        <v>5.6</v>
      </c>
      <c r="G295" s="64">
        <v>3.9</v>
      </c>
      <c r="H295" s="64">
        <v>3.9</v>
      </c>
      <c r="I295" s="64">
        <v>3.9</v>
      </c>
      <c r="J295" s="64">
        <v>3.9</v>
      </c>
      <c r="K295" s="64">
        <v>3.9</v>
      </c>
      <c r="L295" s="64">
        <v>3.9</v>
      </c>
      <c r="M295" s="64">
        <v>3.9</v>
      </c>
      <c r="N295" s="64">
        <v>3.9</v>
      </c>
      <c r="O295" s="64">
        <v>3.9</v>
      </c>
      <c r="P295" s="64">
        <v>3.9</v>
      </c>
      <c r="Q295" s="64">
        <v>3.9</v>
      </c>
      <c r="R295" s="64">
        <v>3.9</v>
      </c>
      <c r="S295" s="64">
        <v>3.9</v>
      </c>
      <c r="T295" s="64">
        <v>5.6</v>
      </c>
      <c r="U295" s="64">
        <v>9.6</v>
      </c>
      <c r="V295" s="64">
        <v>9.6</v>
      </c>
      <c r="W295" s="64">
        <v>5.6</v>
      </c>
      <c r="X295" s="64">
        <v>3.9</v>
      </c>
    </row>
    <row r="296" spans="1:24" ht="13.5" thickBot="1" x14ac:dyDescent="0.25">
      <c r="A296" s="67">
        <v>108.99999999999996</v>
      </c>
      <c r="C296" s="64">
        <v>3.9</v>
      </c>
      <c r="D296" s="64">
        <v>3.9</v>
      </c>
      <c r="E296" s="64">
        <v>7.2</v>
      </c>
      <c r="F296" s="64">
        <v>5.6</v>
      </c>
      <c r="G296" s="64">
        <v>3.9</v>
      </c>
      <c r="H296" s="64">
        <v>3.9</v>
      </c>
      <c r="I296" s="64">
        <v>3.9</v>
      </c>
      <c r="J296" s="64">
        <v>3.9</v>
      </c>
      <c r="K296" s="64">
        <v>3.9</v>
      </c>
      <c r="L296" s="64">
        <v>3.9</v>
      </c>
      <c r="M296" s="64">
        <v>3.9</v>
      </c>
      <c r="N296" s="64">
        <v>3.9</v>
      </c>
      <c r="O296" s="64">
        <v>3.9</v>
      </c>
      <c r="P296" s="64">
        <v>3.9</v>
      </c>
      <c r="Q296" s="64">
        <v>3.9</v>
      </c>
      <c r="R296" s="64">
        <v>5.6</v>
      </c>
      <c r="S296" s="64">
        <v>5.6</v>
      </c>
      <c r="T296" s="64">
        <v>5.6</v>
      </c>
      <c r="U296" s="64">
        <v>9.6</v>
      </c>
      <c r="V296" s="64">
        <v>9.6</v>
      </c>
      <c r="W296" s="64">
        <v>5.6</v>
      </c>
      <c r="X296" s="64">
        <v>3.9</v>
      </c>
    </row>
    <row r="297" spans="1:24" ht="13.5" thickBot="1" x14ac:dyDescent="0.25">
      <c r="A297" s="65">
        <v>110.69999999999996</v>
      </c>
      <c r="C297" s="64">
        <v>3.9</v>
      </c>
      <c r="D297" s="64">
        <v>3.9</v>
      </c>
      <c r="E297" s="64">
        <v>7.2</v>
      </c>
      <c r="F297" s="64">
        <v>5.6</v>
      </c>
      <c r="G297" s="64">
        <v>3.9</v>
      </c>
      <c r="H297" s="64">
        <v>3.9</v>
      </c>
      <c r="I297" s="64">
        <v>3.9</v>
      </c>
      <c r="J297" s="64">
        <v>3.9</v>
      </c>
      <c r="K297" s="64">
        <v>3.9</v>
      </c>
      <c r="L297" s="64">
        <v>3.9</v>
      </c>
      <c r="M297" s="64">
        <v>5.6</v>
      </c>
      <c r="N297" s="64">
        <v>3.9</v>
      </c>
      <c r="O297" s="64">
        <v>3.9</v>
      </c>
      <c r="P297" s="64">
        <v>3.9</v>
      </c>
      <c r="Q297" s="64">
        <v>3.9</v>
      </c>
      <c r="R297" s="64">
        <v>5.6</v>
      </c>
      <c r="S297" s="64">
        <v>5.6</v>
      </c>
      <c r="T297" s="64">
        <v>5.6</v>
      </c>
      <c r="U297" s="64">
        <v>9.6</v>
      </c>
      <c r="V297" s="64">
        <v>9.6</v>
      </c>
      <c r="W297" s="64">
        <v>5.6</v>
      </c>
      <c r="X297" s="64">
        <v>3.9</v>
      </c>
    </row>
    <row r="298" spans="1:24" ht="13.5" thickBot="1" x14ac:dyDescent="0.25">
      <c r="A298" s="68">
        <v>114.09999999999998</v>
      </c>
      <c r="C298" s="64">
        <v>3.9</v>
      </c>
      <c r="D298" s="64">
        <v>3.9</v>
      </c>
      <c r="E298" s="64">
        <v>7.2</v>
      </c>
      <c r="F298" s="64">
        <v>5.6</v>
      </c>
      <c r="G298" s="64">
        <v>3.9</v>
      </c>
      <c r="H298" s="64">
        <v>3.9</v>
      </c>
      <c r="I298" s="64">
        <v>5.6</v>
      </c>
      <c r="J298" s="64">
        <v>3.9</v>
      </c>
      <c r="K298" s="64">
        <v>3.9</v>
      </c>
      <c r="L298" s="64">
        <v>3.9</v>
      </c>
      <c r="M298" s="64">
        <v>5.6</v>
      </c>
      <c r="N298" s="64">
        <v>3.9</v>
      </c>
      <c r="O298" s="64">
        <v>5.6</v>
      </c>
      <c r="P298" s="64">
        <v>3.9</v>
      </c>
      <c r="Q298" s="64">
        <v>3.9</v>
      </c>
      <c r="R298" s="64">
        <v>5.6</v>
      </c>
      <c r="S298" s="64">
        <v>5.6</v>
      </c>
      <c r="T298" s="64">
        <v>5.6</v>
      </c>
      <c r="U298" s="64">
        <v>9.6</v>
      </c>
      <c r="V298" s="64">
        <v>9.6</v>
      </c>
      <c r="W298" s="64">
        <v>5.6</v>
      </c>
      <c r="X298" s="64">
        <v>3.9</v>
      </c>
    </row>
    <row r="299" spans="1:24" ht="13.5" thickBot="1" x14ac:dyDescent="0.25">
      <c r="A299" s="68">
        <v>117.49999999999999</v>
      </c>
      <c r="C299" s="64">
        <v>3.9</v>
      </c>
      <c r="D299" s="64">
        <v>3.9</v>
      </c>
      <c r="E299" s="64">
        <v>7.2</v>
      </c>
      <c r="F299" s="64">
        <v>5.6</v>
      </c>
      <c r="G299" s="64">
        <v>5.6</v>
      </c>
      <c r="H299" s="64">
        <v>3.9</v>
      </c>
      <c r="I299" s="64">
        <v>5.6</v>
      </c>
      <c r="J299" s="64">
        <v>3.9</v>
      </c>
      <c r="K299" s="64">
        <v>5.6</v>
      </c>
      <c r="L299" s="64">
        <v>3.9</v>
      </c>
      <c r="M299" s="64">
        <v>5.6</v>
      </c>
      <c r="N299" s="64">
        <v>3.9</v>
      </c>
      <c r="O299" s="64">
        <v>5.6</v>
      </c>
      <c r="P299" s="64">
        <v>3.9</v>
      </c>
      <c r="Q299" s="64">
        <v>3.9</v>
      </c>
      <c r="R299" s="64">
        <v>5.6</v>
      </c>
      <c r="S299" s="64">
        <v>5.6</v>
      </c>
      <c r="T299" s="64">
        <v>5.6</v>
      </c>
      <c r="U299" s="64">
        <v>9.6</v>
      </c>
      <c r="V299" s="64">
        <v>9.6</v>
      </c>
      <c r="W299" s="64">
        <v>5.6</v>
      </c>
      <c r="X299" s="64">
        <v>3.9</v>
      </c>
    </row>
    <row r="300" spans="1:24" ht="13.5" thickBot="1" x14ac:dyDescent="0.25">
      <c r="A300" s="66">
        <v>120.89999999999998</v>
      </c>
      <c r="C300" s="64">
        <v>3.9</v>
      </c>
      <c r="D300" s="64">
        <v>3.9</v>
      </c>
      <c r="E300" s="64">
        <v>7.2</v>
      </c>
      <c r="F300" s="64">
        <v>5.6</v>
      </c>
      <c r="G300" s="64">
        <v>5.6</v>
      </c>
      <c r="H300" s="64">
        <v>5.6</v>
      </c>
      <c r="I300" s="64">
        <v>5.6</v>
      </c>
      <c r="J300" s="64">
        <v>3.9</v>
      </c>
      <c r="K300" s="64">
        <v>5.6</v>
      </c>
      <c r="L300" s="64">
        <v>3.9</v>
      </c>
      <c r="M300" s="64">
        <v>5.6</v>
      </c>
      <c r="N300" s="64">
        <v>3.9</v>
      </c>
      <c r="O300" s="64">
        <v>5.6</v>
      </c>
      <c r="P300" s="64">
        <v>3.9</v>
      </c>
      <c r="Q300" s="64">
        <v>5.6</v>
      </c>
      <c r="R300" s="64">
        <v>5.6</v>
      </c>
      <c r="S300" s="64">
        <v>5.6</v>
      </c>
      <c r="T300" s="64">
        <v>5.6</v>
      </c>
      <c r="U300" s="64">
        <v>9.6</v>
      </c>
      <c r="V300" s="64">
        <v>9.6</v>
      </c>
      <c r="W300" s="64">
        <v>5.6</v>
      </c>
      <c r="X300" s="64">
        <v>3.9</v>
      </c>
    </row>
    <row r="301" spans="1:24" ht="13.5" thickBot="1" x14ac:dyDescent="0.25">
      <c r="A301" s="67">
        <v>124.19999999999997</v>
      </c>
      <c r="C301" s="64">
        <v>3.9</v>
      </c>
      <c r="D301" s="64">
        <v>3.9</v>
      </c>
      <c r="E301" s="64">
        <v>8.8000000000000007</v>
      </c>
      <c r="F301" s="64">
        <v>5.6</v>
      </c>
      <c r="G301" s="64">
        <v>5.6</v>
      </c>
      <c r="H301" s="64">
        <v>5.6</v>
      </c>
      <c r="I301" s="64">
        <v>5.6</v>
      </c>
      <c r="J301" s="64">
        <v>3.9</v>
      </c>
      <c r="K301" s="64">
        <v>5.6</v>
      </c>
      <c r="L301" s="64">
        <v>5.6</v>
      </c>
      <c r="M301" s="64">
        <v>5.6</v>
      </c>
      <c r="N301" s="64">
        <v>3.9</v>
      </c>
      <c r="O301" s="64">
        <v>5.6</v>
      </c>
      <c r="P301" s="64">
        <v>3.9</v>
      </c>
      <c r="Q301" s="64">
        <v>5.6</v>
      </c>
      <c r="R301" s="64">
        <v>5.6</v>
      </c>
      <c r="S301" s="64">
        <v>5.6</v>
      </c>
      <c r="T301" s="64">
        <v>5.6</v>
      </c>
      <c r="U301" s="64">
        <v>9.6</v>
      </c>
      <c r="V301" s="64">
        <v>9.6</v>
      </c>
      <c r="W301" s="64">
        <v>5.6</v>
      </c>
      <c r="X301" s="64">
        <v>3.9</v>
      </c>
    </row>
    <row r="302" spans="1:24" ht="13.5" thickBot="1" x14ac:dyDescent="0.25">
      <c r="A302" s="65">
        <v>127.59999999999998</v>
      </c>
      <c r="C302" s="64">
        <v>3.9</v>
      </c>
      <c r="D302" s="64">
        <v>3.9</v>
      </c>
      <c r="E302" s="64">
        <v>8.8000000000000007</v>
      </c>
      <c r="F302" s="64">
        <v>5.6</v>
      </c>
      <c r="G302" s="64">
        <v>5.6</v>
      </c>
      <c r="H302" s="64">
        <v>5.6</v>
      </c>
      <c r="I302" s="64">
        <v>5.6</v>
      </c>
      <c r="J302" s="64">
        <v>5.6</v>
      </c>
      <c r="K302" s="64">
        <v>5.6</v>
      </c>
      <c r="L302" s="64">
        <v>5.6</v>
      </c>
      <c r="M302" s="64">
        <v>5.6</v>
      </c>
      <c r="N302" s="64">
        <v>5.6</v>
      </c>
      <c r="O302" s="64">
        <v>5.6</v>
      </c>
      <c r="P302" s="64">
        <v>3.9</v>
      </c>
      <c r="Q302" s="64">
        <v>5.6</v>
      </c>
      <c r="R302" s="64">
        <v>5.6</v>
      </c>
      <c r="S302" s="64">
        <v>5.6</v>
      </c>
      <c r="T302" s="64">
        <v>5.6</v>
      </c>
      <c r="U302" s="64">
        <v>9.6</v>
      </c>
      <c r="V302" s="64">
        <v>9.6</v>
      </c>
      <c r="W302" s="64">
        <v>5.6</v>
      </c>
      <c r="X302" s="64">
        <v>3.9</v>
      </c>
    </row>
    <row r="303" spans="1:24" ht="13.5" thickBot="1" x14ac:dyDescent="0.25">
      <c r="A303" s="66">
        <v>130.99999999999997</v>
      </c>
      <c r="C303" s="64">
        <v>5.6</v>
      </c>
      <c r="D303" s="64">
        <v>5.6</v>
      </c>
      <c r="E303" s="64">
        <v>8.8000000000000007</v>
      </c>
      <c r="F303" s="64">
        <v>5.6</v>
      </c>
      <c r="G303" s="64">
        <v>5.6</v>
      </c>
      <c r="H303" s="64">
        <v>5.6</v>
      </c>
      <c r="I303" s="64">
        <v>5.6</v>
      </c>
      <c r="J303" s="64">
        <v>5.6</v>
      </c>
      <c r="K303" s="64">
        <v>5.6</v>
      </c>
      <c r="L303" s="64">
        <v>5.6</v>
      </c>
      <c r="M303" s="64">
        <v>5.6</v>
      </c>
      <c r="N303" s="64">
        <v>5.6</v>
      </c>
      <c r="O303" s="64">
        <v>5.6</v>
      </c>
      <c r="P303" s="64">
        <v>3.9</v>
      </c>
      <c r="Q303" s="64">
        <v>5.6</v>
      </c>
      <c r="R303" s="64">
        <v>5.6</v>
      </c>
      <c r="S303" s="64">
        <v>5.6</v>
      </c>
      <c r="T303" s="64">
        <v>5.6</v>
      </c>
      <c r="U303" s="64">
        <v>9.6</v>
      </c>
      <c r="V303" s="64">
        <v>9.6</v>
      </c>
      <c r="W303" s="64">
        <v>5.6</v>
      </c>
      <c r="X303" s="64">
        <v>3.9</v>
      </c>
    </row>
    <row r="304" spans="1:24" ht="13.5" thickBot="1" x14ac:dyDescent="0.25">
      <c r="A304" s="66">
        <v>134.39999999999995</v>
      </c>
      <c r="C304" s="64">
        <v>5.6</v>
      </c>
      <c r="D304" s="64">
        <v>5.6</v>
      </c>
      <c r="E304" s="64">
        <v>8.8000000000000007</v>
      </c>
      <c r="F304" s="64">
        <v>5.6</v>
      </c>
      <c r="G304" s="64">
        <v>5.6</v>
      </c>
      <c r="H304" s="64">
        <v>5.6</v>
      </c>
      <c r="I304" s="64">
        <v>5.6</v>
      </c>
      <c r="J304" s="64">
        <v>5.6</v>
      </c>
      <c r="K304" s="64">
        <v>5.6</v>
      </c>
      <c r="L304" s="64">
        <v>5.6</v>
      </c>
      <c r="M304" s="64">
        <v>5.6</v>
      </c>
      <c r="N304" s="64">
        <v>5.6</v>
      </c>
      <c r="O304" s="64">
        <v>5.6</v>
      </c>
      <c r="P304" s="64">
        <v>5.6</v>
      </c>
      <c r="Q304" s="64">
        <v>5.6</v>
      </c>
      <c r="R304" s="64">
        <v>5.6</v>
      </c>
      <c r="S304" s="64">
        <v>5.6</v>
      </c>
      <c r="T304" s="64">
        <v>5.6</v>
      </c>
      <c r="U304" s="64">
        <v>9.6</v>
      </c>
      <c r="V304" s="64">
        <v>9.6</v>
      </c>
      <c r="W304" s="64">
        <v>5.6</v>
      </c>
      <c r="X304" s="64">
        <v>5.6</v>
      </c>
    </row>
    <row r="305" spans="1:24" ht="13.5" thickBot="1" x14ac:dyDescent="0.25">
      <c r="A305" s="66">
        <v>135.99999999999997</v>
      </c>
      <c r="C305" s="64">
        <v>5.6</v>
      </c>
      <c r="D305" s="64">
        <v>5.6</v>
      </c>
      <c r="E305" s="64">
        <v>8.8000000000000007</v>
      </c>
      <c r="F305" s="64">
        <v>5.6</v>
      </c>
      <c r="G305" s="64">
        <v>5.6</v>
      </c>
      <c r="H305" s="64">
        <v>5.6</v>
      </c>
      <c r="I305" s="64">
        <v>5.6</v>
      </c>
      <c r="J305" s="64">
        <v>5.6</v>
      </c>
      <c r="K305" s="64">
        <v>5.6</v>
      </c>
      <c r="L305" s="64">
        <v>5.6</v>
      </c>
      <c r="M305" s="64">
        <v>5.6</v>
      </c>
      <c r="N305" s="64">
        <v>5.6</v>
      </c>
      <c r="O305" s="64">
        <v>5.6</v>
      </c>
      <c r="P305" s="64">
        <v>5.6</v>
      </c>
      <c r="Q305" s="64">
        <v>5.6</v>
      </c>
      <c r="R305" s="64">
        <v>5.6</v>
      </c>
      <c r="S305" s="64">
        <v>5.6</v>
      </c>
      <c r="T305" s="64">
        <v>7.2</v>
      </c>
      <c r="U305" s="64">
        <v>9.6</v>
      </c>
      <c r="V305" s="64">
        <v>9.6</v>
      </c>
      <c r="W305" s="64">
        <v>5.6</v>
      </c>
      <c r="X305" s="64">
        <v>5.6</v>
      </c>
    </row>
    <row r="306" spans="1:24" ht="13.5" thickBot="1" x14ac:dyDescent="0.25">
      <c r="A306" s="67">
        <v>137.59999999999997</v>
      </c>
      <c r="C306" s="64">
        <v>5.6</v>
      </c>
      <c r="D306" s="64">
        <v>5.6</v>
      </c>
      <c r="E306" s="64">
        <v>8.8000000000000007</v>
      </c>
      <c r="F306" s="64">
        <v>5.6</v>
      </c>
      <c r="G306" s="64">
        <v>5.6</v>
      </c>
      <c r="H306" s="64">
        <v>5.6</v>
      </c>
      <c r="I306" s="64">
        <v>5.6</v>
      </c>
      <c r="J306" s="64">
        <v>5.6</v>
      </c>
      <c r="K306" s="64">
        <v>5.6</v>
      </c>
      <c r="L306" s="64">
        <v>5.6</v>
      </c>
      <c r="M306" s="64">
        <v>5.6</v>
      </c>
      <c r="N306" s="64">
        <v>5.6</v>
      </c>
      <c r="O306" s="64">
        <v>5.6</v>
      </c>
      <c r="P306" s="64">
        <v>5.6</v>
      </c>
      <c r="Q306" s="64">
        <v>5.6</v>
      </c>
      <c r="R306" s="64">
        <v>5.6</v>
      </c>
      <c r="S306" s="64">
        <v>7.2</v>
      </c>
      <c r="T306" s="64">
        <v>7.2</v>
      </c>
      <c r="U306" s="64">
        <v>9.6</v>
      </c>
      <c r="V306" s="64">
        <v>9.6</v>
      </c>
      <c r="W306" s="64">
        <v>5.6</v>
      </c>
      <c r="X306" s="64">
        <v>5.6</v>
      </c>
    </row>
    <row r="307" spans="1:24" ht="13.5" thickBot="1" x14ac:dyDescent="0.25">
      <c r="A307" s="65">
        <v>139.19999999999996</v>
      </c>
      <c r="C307" s="64">
        <v>5.6</v>
      </c>
      <c r="D307" s="64">
        <v>7.2</v>
      </c>
      <c r="E307" s="64">
        <v>8.8000000000000007</v>
      </c>
      <c r="F307" s="64">
        <v>5.6</v>
      </c>
      <c r="G307" s="64">
        <v>5.6</v>
      </c>
      <c r="H307" s="64">
        <v>5.6</v>
      </c>
      <c r="I307" s="64">
        <v>5.6</v>
      </c>
      <c r="J307" s="64">
        <v>5.6</v>
      </c>
      <c r="K307" s="64">
        <v>5.6</v>
      </c>
      <c r="L307" s="64">
        <v>5.6</v>
      </c>
      <c r="M307" s="64">
        <v>5.6</v>
      </c>
      <c r="N307" s="64">
        <v>5.6</v>
      </c>
      <c r="O307" s="64">
        <v>5.6</v>
      </c>
      <c r="P307" s="64">
        <v>5.6</v>
      </c>
      <c r="Q307" s="64">
        <v>5.6</v>
      </c>
      <c r="R307" s="64">
        <v>5.6</v>
      </c>
      <c r="S307" s="64">
        <v>7.2</v>
      </c>
      <c r="T307" s="64">
        <v>7.2</v>
      </c>
      <c r="U307" s="64">
        <v>9.6</v>
      </c>
      <c r="V307" s="64">
        <v>9.6</v>
      </c>
      <c r="W307" s="64">
        <v>5.6</v>
      </c>
      <c r="X307" s="64">
        <v>5.6</v>
      </c>
    </row>
    <row r="308" spans="1:24" ht="13.5" thickBot="1" x14ac:dyDescent="0.25">
      <c r="A308" s="68">
        <v>140.79999999999998</v>
      </c>
      <c r="C308" s="64">
        <v>7.2</v>
      </c>
      <c r="D308" s="64">
        <v>7.2</v>
      </c>
      <c r="E308" s="64">
        <v>8.8000000000000007</v>
      </c>
      <c r="F308" s="64">
        <v>5.6</v>
      </c>
      <c r="G308" s="64">
        <v>5.6</v>
      </c>
      <c r="H308" s="64">
        <v>5.6</v>
      </c>
      <c r="I308" s="64">
        <v>5.6</v>
      </c>
      <c r="J308" s="64">
        <v>5.6</v>
      </c>
      <c r="K308" s="64">
        <v>5.6</v>
      </c>
      <c r="L308" s="64">
        <v>5.6</v>
      </c>
      <c r="M308" s="64">
        <v>5.6</v>
      </c>
      <c r="N308" s="64">
        <v>5.6</v>
      </c>
      <c r="O308" s="64">
        <v>5.6</v>
      </c>
      <c r="P308" s="64">
        <v>5.6</v>
      </c>
      <c r="Q308" s="64">
        <v>5.6</v>
      </c>
      <c r="R308" s="64">
        <v>5.6</v>
      </c>
      <c r="S308" s="64">
        <v>7.2</v>
      </c>
      <c r="T308" s="64">
        <v>7.2</v>
      </c>
      <c r="U308" s="64">
        <v>9.6</v>
      </c>
      <c r="V308" s="64">
        <v>9.6</v>
      </c>
      <c r="W308" s="64">
        <v>5.6</v>
      </c>
      <c r="X308" s="64">
        <v>5.6</v>
      </c>
    </row>
    <row r="309" spans="1:24" ht="13.5" thickBot="1" x14ac:dyDescent="0.25">
      <c r="A309" s="68">
        <v>142.39999999999998</v>
      </c>
      <c r="C309" s="64">
        <v>7.2</v>
      </c>
      <c r="D309" s="64">
        <v>7.2</v>
      </c>
      <c r="E309" s="64">
        <v>8.8000000000000007</v>
      </c>
      <c r="F309" s="64">
        <v>5.6</v>
      </c>
      <c r="G309" s="64">
        <v>5.6</v>
      </c>
      <c r="H309" s="64">
        <v>5.6</v>
      </c>
      <c r="I309" s="64">
        <v>7.2</v>
      </c>
      <c r="J309" s="64">
        <v>5.6</v>
      </c>
      <c r="K309" s="64">
        <v>5.6</v>
      </c>
      <c r="L309" s="64">
        <v>5.6</v>
      </c>
      <c r="M309" s="64">
        <v>5.6</v>
      </c>
      <c r="N309" s="64">
        <v>5.6</v>
      </c>
      <c r="O309" s="64">
        <v>5.6</v>
      </c>
      <c r="P309" s="64">
        <v>5.6</v>
      </c>
      <c r="Q309" s="64">
        <v>5.6</v>
      </c>
      <c r="R309" s="64">
        <v>5.6</v>
      </c>
      <c r="S309" s="64">
        <v>7.2</v>
      </c>
      <c r="T309" s="64">
        <v>7.2</v>
      </c>
      <c r="U309" s="64">
        <v>9.6</v>
      </c>
      <c r="V309" s="64">
        <v>9.6</v>
      </c>
      <c r="W309" s="64">
        <v>5.6</v>
      </c>
      <c r="X309" s="64">
        <v>5.6</v>
      </c>
    </row>
    <row r="310" spans="1:24" ht="13.5" thickBot="1" x14ac:dyDescent="0.25">
      <c r="A310" s="66">
        <v>143.99999999999997</v>
      </c>
      <c r="C310" s="64">
        <v>7.2</v>
      </c>
      <c r="D310" s="64">
        <v>7.2</v>
      </c>
      <c r="E310" s="64">
        <v>8.8000000000000007</v>
      </c>
      <c r="F310" s="64">
        <v>5.6</v>
      </c>
      <c r="G310" s="64">
        <v>5.6</v>
      </c>
      <c r="H310" s="64">
        <v>5.6</v>
      </c>
      <c r="I310" s="64">
        <v>7.2</v>
      </c>
      <c r="J310" s="64">
        <v>5.6</v>
      </c>
      <c r="K310" s="64">
        <v>5.6</v>
      </c>
      <c r="L310" s="64">
        <v>5.6</v>
      </c>
      <c r="M310" s="64">
        <v>7.2</v>
      </c>
      <c r="N310" s="64">
        <v>5.6</v>
      </c>
      <c r="O310" s="64">
        <v>5.6</v>
      </c>
      <c r="P310" s="64">
        <v>5.6</v>
      </c>
      <c r="Q310" s="64">
        <v>5.6</v>
      </c>
      <c r="R310" s="64">
        <v>5.6</v>
      </c>
      <c r="S310" s="64">
        <v>7.2</v>
      </c>
      <c r="T310" s="64">
        <v>7.2</v>
      </c>
      <c r="U310" s="64">
        <v>9.6</v>
      </c>
      <c r="V310" s="64">
        <v>9.6</v>
      </c>
      <c r="W310" s="64">
        <v>5.6</v>
      </c>
      <c r="X310" s="64">
        <v>5.6</v>
      </c>
    </row>
    <row r="311" spans="1:24" ht="13.5" thickBot="1" x14ac:dyDescent="0.25">
      <c r="A311" s="67">
        <v>145.59999999999997</v>
      </c>
      <c r="C311" s="64">
        <v>7.2</v>
      </c>
      <c r="D311" s="64">
        <v>7.2</v>
      </c>
      <c r="E311" s="64">
        <v>8.8000000000000007</v>
      </c>
      <c r="F311" s="64">
        <v>5.6</v>
      </c>
      <c r="G311" s="64">
        <v>7.2</v>
      </c>
      <c r="H311" s="64">
        <v>5.6</v>
      </c>
      <c r="I311" s="64">
        <v>7.2</v>
      </c>
      <c r="J311" s="64">
        <v>5.6</v>
      </c>
      <c r="K311" s="64">
        <v>5.6</v>
      </c>
      <c r="L311" s="64">
        <v>5.6</v>
      </c>
      <c r="M311" s="64">
        <v>7.2</v>
      </c>
      <c r="N311" s="64">
        <v>5.6</v>
      </c>
      <c r="O311" s="64">
        <v>5.6</v>
      </c>
      <c r="P311" s="64">
        <v>5.6</v>
      </c>
      <c r="Q311" s="64">
        <v>5.6</v>
      </c>
      <c r="R311" s="64">
        <v>5.6</v>
      </c>
      <c r="S311" s="64">
        <v>7.2</v>
      </c>
      <c r="T311" s="64">
        <v>7.2</v>
      </c>
      <c r="U311" s="64">
        <v>9.6</v>
      </c>
      <c r="V311" s="64">
        <v>9.6</v>
      </c>
      <c r="W311" s="64">
        <v>5.6</v>
      </c>
      <c r="X311" s="64">
        <v>5.6</v>
      </c>
    </row>
    <row r="312" spans="1:24" ht="13.5" thickBot="1" x14ac:dyDescent="0.25">
      <c r="A312" s="65">
        <v>147.19999999999999</v>
      </c>
      <c r="C312" s="64">
        <v>7.2</v>
      </c>
      <c r="D312" s="64">
        <v>7.2</v>
      </c>
      <c r="E312" s="64">
        <v>8.8000000000000007</v>
      </c>
      <c r="F312" s="64">
        <v>5.6</v>
      </c>
      <c r="G312" s="64">
        <v>7.2</v>
      </c>
      <c r="H312" s="64">
        <v>5.6</v>
      </c>
      <c r="I312" s="64">
        <v>7.2</v>
      </c>
      <c r="J312" s="64">
        <v>5.6</v>
      </c>
      <c r="K312" s="64">
        <v>5.6</v>
      </c>
      <c r="L312" s="64">
        <v>5.6</v>
      </c>
      <c r="M312" s="64">
        <v>7.2</v>
      </c>
      <c r="N312" s="64">
        <v>5.6</v>
      </c>
      <c r="O312" s="64">
        <v>5.6</v>
      </c>
      <c r="P312" s="64">
        <v>5.6</v>
      </c>
      <c r="Q312" s="64">
        <v>7.2</v>
      </c>
      <c r="R312" s="64">
        <v>5.6</v>
      </c>
      <c r="S312" s="64">
        <v>7.2</v>
      </c>
      <c r="T312" s="64">
        <v>7.2</v>
      </c>
      <c r="U312" s="64">
        <v>9.6</v>
      </c>
      <c r="V312" s="64">
        <v>9.6</v>
      </c>
      <c r="W312" s="64">
        <v>5.6</v>
      </c>
      <c r="X312" s="64">
        <v>5.6</v>
      </c>
    </row>
    <row r="313" spans="1:24" ht="13.5" thickBot="1" x14ac:dyDescent="0.25">
      <c r="A313" s="66">
        <v>148.79999999999998</v>
      </c>
      <c r="C313" s="64">
        <v>7.2</v>
      </c>
      <c r="D313" s="64">
        <v>7.2</v>
      </c>
      <c r="E313" s="64">
        <v>8.8000000000000007</v>
      </c>
      <c r="F313" s="64">
        <v>5.6</v>
      </c>
      <c r="G313" s="64">
        <v>7.2</v>
      </c>
      <c r="H313" s="64">
        <v>5.6</v>
      </c>
      <c r="I313" s="64">
        <v>7.2</v>
      </c>
      <c r="J313" s="64">
        <v>5.6</v>
      </c>
      <c r="K313" s="64">
        <v>7.2</v>
      </c>
      <c r="L313" s="64">
        <v>5.6</v>
      </c>
      <c r="M313" s="64">
        <v>7.2</v>
      </c>
      <c r="N313" s="64">
        <v>5.6</v>
      </c>
      <c r="O313" s="64">
        <v>5.6</v>
      </c>
      <c r="P313" s="64">
        <v>5.6</v>
      </c>
      <c r="Q313" s="64">
        <v>7.2</v>
      </c>
      <c r="R313" s="64">
        <v>5.6</v>
      </c>
      <c r="S313" s="64">
        <v>7.2</v>
      </c>
      <c r="T313" s="64">
        <v>7.2</v>
      </c>
      <c r="U313" s="64">
        <v>9.6</v>
      </c>
      <c r="V313" s="64">
        <v>9.6</v>
      </c>
      <c r="W313" s="64">
        <v>5.6</v>
      </c>
      <c r="X313" s="64">
        <v>5.6</v>
      </c>
    </row>
    <row r="314" spans="1:24" ht="13.5" thickBot="1" x14ac:dyDescent="0.25">
      <c r="A314" s="66">
        <v>150.4</v>
      </c>
      <c r="C314" s="64">
        <v>7.2</v>
      </c>
      <c r="D314" s="64">
        <v>7.2</v>
      </c>
      <c r="E314" s="64">
        <v>8.8000000000000007</v>
      </c>
      <c r="F314" s="64">
        <v>5.6</v>
      </c>
      <c r="G314" s="64">
        <v>7.2</v>
      </c>
      <c r="H314" s="64">
        <v>5.6</v>
      </c>
      <c r="I314" s="64">
        <v>7.2</v>
      </c>
      <c r="J314" s="64">
        <v>5.6</v>
      </c>
      <c r="K314" s="64">
        <v>7.2</v>
      </c>
      <c r="L314" s="64">
        <v>5.6</v>
      </c>
      <c r="M314" s="64">
        <v>7.2</v>
      </c>
      <c r="N314" s="64">
        <v>5.6</v>
      </c>
      <c r="O314" s="64">
        <v>7.2</v>
      </c>
      <c r="P314" s="64">
        <v>5.6</v>
      </c>
      <c r="Q314" s="64">
        <v>7.2</v>
      </c>
      <c r="R314" s="64">
        <v>5.6</v>
      </c>
      <c r="S314" s="64">
        <v>7.2</v>
      </c>
      <c r="T314" s="64">
        <v>7.2</v>
      </c>
      <c r="U314" s="64">
        <v>9.6</v>
      </c>
      <c r="V314" s="64">
        <v>9.6</v>
      </c>
      <c r="W314" s="64">
        <v>5.6</v>
      </c>
      <c r="X314" s="64">
        <v>5.6</v>
      </c>
    </row>
    <row r="315" spans="1:24" ht="13.5" thickBot="1" x14ac:dyDescent="0.25">
      <c r="A315" s="66">
        <v>152</v>
      </c>
      <c r="C315" s="64">
        <v>7.2</v>
      </c>
      <c r="D315" s="64">
        <v>7.2</v>
      </c>
      <c r="E315" s="64">
        <v>8.8000000000000007</v>
      </c>
      <c r="F315" s="64">
        <v>5.6</v>
      </c>
      <c r="G315" s="64">
        <v>7.2</v>
      </c>
      <c r="H315" s="64">
        <v>7.2</v>
      </c>
      <c r="I315" s="64">
        <v>7.2</v>
      </c>
      <c r="J315" s="64">
        <v>5.6</v>
      </c>
      <c r="K315" s="64">
        <v>7.2</v>
      </c>
      <c r="L315" s="64">
        <v>5.6</v>
      </c>
      <c r="M315" s="64">
        <v>7.2</v>
      </c>
      <c r="N315" s="64">
        <v>5.6</v>
      </c>
      <c r="O315" s="64">
        <v>7.2</v>
      </c>
      <c r="P315" s="64">
        <v>5.6</v>
      </c>
      <c r="Q315" s="64">
        <v>7.2</v>
      </c>
      <c r="R315" s="64">
        <v>5.6</v>
      </c>
      <c r="S315" s="64">
        <v>7.2</v>
      </c>
      <c r="T315" s="64">
        <v>7.2</v>
      </c>
      <c r="U315" s="64">
        <v>9.6</v>
      </c>
      <c r="V315" s="64">
        <v>9.6</v>
      </c>
      <c r="W315" s="64">
        <v>5.6</v>
      </c>
      <c r="X315" s="64">
        <v>5.6</v>
      </c>
    </row>
    <row r="316" spans="1:24" ht="13.5" thickBot="1" x14ac:dyDescent="0.25">
      <c r="A316" s="67">
        <v>153.6</v>
      </c>
      <c r="C316" s="64">
        <v>7.2</v>
      </c>
      <c r="D316" s="64">
        <v>7.2</v>
      </c>
      <c r="E316" s="64">
        <v>8.8000000000000007</v>
      </c>
      <c r="F316" s="64">
        <v>5.6</v>
      </c>
      <c r="G316" s="64">
        <v>7.2</v>
      </c>
      <c r="H316" s="64">
        <v>7.2</v>
      </c>
      <c r="I316" s="64">
        <v>7.2</v>
      </c>
      <c r="J316" s="64">
        <v>5.6</v>
      </c>
      <c r="K316" s="64">
        <v>7.2</v>
      </c>
      <c r="L316" s="64">
        <v>7.2</v>
      </c>
      <c r="M316" s="64">
        <v>7.2</v>
      </c>
      <c r="N316" s="64">
        <v>5.6</v>
      </c>
      <c r="O316" s="64">
        <v>7.2</v>
      </c>
      <c r="P316" s="64">
        <v>5.6</v>
      </c>
      <c r="Q316" s="64">
        <v>7.2</v>
      </c>
      <c r="R316" s="64">
        <v>5.6</v>
      </c>
      <c r="S316" s="64">
        <v>7.2</v>
      </c>
      <c r="T316" s="64">
        <v>7.2</v>
      </c>
      <c r="U316" s="64">
        <v>9.6</v>
      </c>
      <c r="V316" s="64">
        <v>9.6</v>
      </c>
      <c r="W316" s="64">
        <v>5.6</v>
      </c>
      <c r="X316" s="64">
        <v>5.6</v>
      </c>
    </row>
    <row r="317" spans="1:24" ht="13.5" thickBot="1" x14ac:dyDescent="0.25">
      <c r="A317" s="65">
        <v>155.20000000000002</v>
      </c>
      <c r="C317" s="64">
        <v>7.2</v>
      </c>
      <c r="D317" s="64">
        <v>7.2</v>
      </c>
      <c r="E317" s="64">
        <v>8.8000000000000007</v>
      </c>
      <c r="F317" s="64">
        <v>5.6</v>
      </c>
      <c r="G317" s="64">
        <v>7.2</v>
      </c>
      <c r="H317" s="64">
        <v>7.2</v>
      </c>
      <c r="I317" s="64">
        <v>7.2</v>
      </c>
      <c r="J317" s="64">
        <v>5.6</v>
      </c>
      <c r="K317" s="64">
        <v>7.2</v>
      </c>
      <c r="L317" s="64">
        <v>7.2</v>
      </c>
      <c r="M317" s="64">
        <v>7.2</v>
      </c>
      <c r="N317" s="64">
        <v>7.2</v>
      </c>
      <c r="O317" s="64">
        <v>7.2</v>
      </c>
      <c r="P317" s="64">
        <v>5.6</v>
      </c>
      <c r="Q317" s="64">
        <v>7.2</v>
      </c>
      <c r="R317" s="64">
        <v>5.6</v>
      </c>
      <c r="S317" s="64">
        <v>7.2</v>
      </c>
      <c r="T317" s="64">
        <v>7.2</v>
      </c>
      <c r="U317" s="64">
        <v>9.6</v>
      </c>
      <c r="V317" s="64">
        <v>9.6</v>
      </c>
      <c r="W317" s="64">
        <v>5.6</v>
      </c>
      <c r="X317" s="64">
        <v>5.6</v>
      </c>
    </row>
    <row r="318" spans="1:24" ht="13.5" thickBot="1" x14ac:dyDescent="0.25">
      <c r="A318" s="68">
        <v>156.80000000000001</v>
      </c>
      <c r="C318" s="64">
        <v>7.2</v>
      </c>
      <c r="D318" s="64">
        <v>7.2</v>
      </c>
      <c r="E318" s="64">
        <v>8.8000000000000007</v>
      </c>
      <c r="F318" s="64">
        <v>5.6</v>
      </c>
      <c r="G318" s="64">
        <v>7.2</v>
      </c>
      <c r="H318" s="64">
        <v>7.2</v>
      </c>
      <c r="I318" s="64">
        <v>7.2</v>
      </c>
      <c r="J318" s="64">
        <v>7.2</v>
      </c>
      <c r="K318" s="64">
        <v>7.2</v>
      </c>
      <c r="L318" s="64">
        <v>7.2</v>
      </c>
      <c r="M318" s="64">
        <v>7.2</v>
      </c>
      <c r="N318" s="64">
        <v>7.2</v>
      </c>
      <c r="O318" s="64">
        <v>7.2</v>
      </c>
      <c r="P318" s="64">
        <v>5.6</v>
      </c>
      <c r="Q318" s="64">
        <v>7.2</v>
      </c>
      <c r="R318" s="64">
        <v>5.6</v>
      </c>
      <c r="S318" s="64">
        <v>7.2</v>
      </c>
      <c r="T318" s="64">
        <v>7.2</v>
      </c>
      <c r="U318" s="64">
        <v>9.6</v>
      </c>
      <c r="V318" s="64">
        <v>9.6</v>
      </c>
      <c r="W318" s="64">
        <v>5.6</v>
      </c>
      <c r="X318" s="64">
        <v>5.6</v>
      </c>
    </row>
    <row r="319" spans="1:24" ht="13.5" thickBot="1" x14ac:dyDescent="0.25">
      <c r="A319" s="68">
        <v>158.4</v>
      </c>
      <c r="C319" s="64">
        <v>7.2</v>
      </c>
      <c r="D319" s="64">
        <v>7.2</v>
      </c>
      <c r="E319" s="64">
        <v>8.8000000000000007</v>
      </c>
      <c r="F319" s="64">
        <v>5.6</v>
      </c>
      <c r="G319" s="64">
        <v>7.2</v>
      </c>
      <c r="H319" s="64">
        <v>7.2</v>
      </c>
      <c r="I319" s="64">
        <v>7.2</v>
      </c>
      <c r="J319" s="64">
        <v>7.2</v>
      </c>
      <c r="K319" s="64">
        <v>7.2</v>
      </c>
      <c r="L319" s="64">
        <v>7.2</v>
      </c>
      <c r="M319" s="64">
        <v>7.2</v>
      </c>
      <c r="N319" s="64">
        <v>7.2</v>
      </c>
      <c r="O319" s="64">
        <v>7.2</v>
      </c>
      <c r="P319" s="64">
        <v>5.6</v>
      </c>
      <c r="Q319" s="64">
        <v>7.2</v>
      </c>
      <c r="R319" s="64">
        <v>7.2</v>
      </c>
      <c r="S319" s="64">
        <v>7.2</v>
      </c>
      <c r="T319" s="64">
        <v>7.2</v>
      </c>
      <c r="U319" s="64">
        <v>9.6</v>
      </c>
      <c r="V319" s="64">
        <v>9.6</v>
      </c>
      <c r="W319" s="64">
        <v>5.6</v>
      </c>
      <c r="X319" s="64">
        <v>5.6</v>
      </c>
    </row>
    <row r="320" spans="1:24" ht="13.5" thickBot="1" x14ac:dyDescent="0.25">
      <c r="A320" s="66">
        <v>160</v>
      </c>
      <c r="C320" s="64">
        <v>7.2</v>
      </c>
      <c r="D320" s="64">
        <v>7.2</v>
      </c>
      <c r="E320" s="64">
        <v>8.8000000000000007</v>
      </c>
      <c r="F320" s="64">
        <v>7.2</v>
      </c>
      <c r="G320" s="64">
        <v>7.2</v>
      </c>
      <c r="H320" s="64">
        <v>7.2</v>
      </c>
      <c r="I320" s="64">
        <v>7.2</v>
      </c>
      <c r="J320" s="64">
        <v>7.2</v>
      </c>
      <c r="K320" s="64">
        <v>7.2</v>
      </c>
      <c r="L320" s="64">
        <v>7.2</v>
      </c>
      <c r="M320" s="64">
        <v>7.2</v>
      </c>
      <c r="N320" s="64">
        <v>7.2</v>
      </c>
      <c r="O320" s="64">
        <v>7.2</v>
      </c>
      <c r="P320" s="64">
        <v>5.6</v>
      </c>
      <c r="Q320" s="64">
        <v>7.2</v>
      </c>
      <c r="R320" s="64">
        <v>7.2</v>
      </c>
      <c r="S320" s="64">
        <v>7.2</v>
      </c>
      <c r="T320" s="64">
        <v>7.2</v>
      </c>
      <c r="U320" s="64">
        <v>9.6</v>
      </c>
      <c r="V320" s="64">
        <v>9.6</v>
      </c>
      <c r="W320" s="64">
        <v>5.6</v>
      </c>
      <c r="X320" s="64">
        <v>5.6</v>
      </c>
    </row>
    <row r="321" spans="1:24" ht="13.5" thickBot="1" x14ac:dyDescent="0.25">
      <c r="A321" s="67">
        <v>161.6</v>
      </c>
      <c r="C321" s="64">
        <v>7.2</v>
      </c>
      <c r="D321" s="64">
        <v>7.2</v>
      </c>
      <c r="E321" s="64">
        <v>8.8000000000000007</v>
      </c>
      <c r="F321" s="64">
        <v>7.2</v>
      </c>
      <c r="G321" s="64">
        <v>7.2</v>
      </c>
      <c r="H321" s="64">
        <v>7.2</v>
      </c>
      <c r="I321" s="64">
        <v>7.2</v>
      </c>
      <c r="J321" s="64">
        <v>7.2</v>
      </c>
      <c r="K321" s="64">
        <v>7.2</v>
      </c>
      <c r="L321" s="64">
        <v>7.2</v>
      </c>
      <c r="M321" s="64">
        <v>7.2</v>
      </c>
      <c r="N321" s="64">
        <v>7.2</v>
      </c>
      <c r="O321" s="64">
        <v>7.2</v>
      </c>
      <c r="P321" s="64">
        <v>5.6</v>
      </c>
      <c r="Q321" s="64">
        <v>7.2</v>
      </c>
      <c r="R321" s="64">
        <v>7.2</v>
      </c>
      <c r="S321" s="64">
        <v>7.2</v>
      </c>
      <c r="T321" s="64">
        <v>7.2</v>
      </c>
      <c r="U321" s="64">
        <v>9.6</v>
      </c>
      <c r="V321" s="64">
        <v>9.6</v>
      </c>
      <c r="W321" s="64">
        <v>7.2</v>
      </c>
      <c r="X321" s="64">
        <v>5.6</v>
      </c>
    </row>
    <row r="322" spans="1:24" ht="13.5" thickBot="1" x14ac:dyDescent="0.25">
      <c r="A322" s="65">
        <v>163.19999999999999</v>
      </c>
      <c r="C322" s="64">
        <v>7.2</v>
      </c>
      <c r="D322" s="64">
        <v>7.2</v>
      </c>
      <c r="E322" s="64">
        <v>8.8000000000000007</v>
      </c>
      <c r="F322" s="64">
        <v>7.2</v>
      </c>
      <c r="G322" s="64">
        <v>7.2</v>
      </c>
      <c r="H322" s="64">
        <v>7.2</v>
      </c>
      <c r="I322" s="64">
        <v>7.2</v>
      </c>
      <c r="J322" s="64">
        <v>7.2</v>
      </c>
      <c r="K322" s="64">
        <v>7.2</v>
      </c>
      <c r="L322" s="64">
        <v>7.2</v>
      </c>
      <c r="M322" s="64">
        <v>7.2</v>
      </c>
      <c r="N322" s="64">
        <v>7.2</v>
      </c>
      <c r="O322" s="64">
        <v>7.2</v>
      </c>
      <c r="P322" s="64">
        <v>7.2</v>
      </c>
      <c r="Q322" s="64">
        <v>7.2</v>
      </c>
      <c r="R322" s="64">
        <v>7.2</v>
      </c>
      <c r="S322" s="64">
        <v>7.2</v>
      </c>
      <c r="T322" s="64">
        <v>7.2</v>
      </c>
      <c r="U322" s="64">
        <v>9.6</v>
      </c>
      <c r="V322" s="64">
        <v>9.6</v>
      </c>
      <c r="W322" s="64">
        <v>7.2</v>
      </c>
      <c r="X322" s="64">
        <v>5.6</v>
      </c>
    </row>
    <row r="323" spans="1:24" ht="13.5" thickBot="1" x14ac:dyDescent="0.25">
      <c r="A323" s="66">
        <v>164.8</v>
      </c>
      <c r="C323" s="64">
        <v>7.2</v>
      </c>
      <c r="D323" s="64">
        <v>7.2</v>
      </c>
      <c r="E323" s="64">
        <v>8.8000000000000007</v>
      </c>
      <c r="F323" s="64">
        <v>7.2</v>
      </c>
      <c r="G323" s="64">
        <v>7.2</v>
      </c>
      <c r="H323" s="64">
        <v>7.2</v>
      </c>
      <c r="I323" s="64">
        <v>7.2</v>
      </c>
      <c r="J323" s="64">
        <v>7.2</v>
      </c>
      <c r="K323" s="64">
        <v>7.2</v>
      </c>
      <c r="L323" s="64">
        <v>7.2</v>
      </c>
      <c r="M323" s="64">
        <v>7.2</v>
      </c>
      <c r="N323" s="64">
        <v>7.2</v>
      </c>
      <c r="O323" s="64">
        <v>7.2</v>
      </c>
      <c r="P323" s="64">
        <v>7.2</v>
      </c>
      <c r="Q323" s="64">
        <v>7.2</v>
      </c>
      <c r="R323" s="64">
        <v>7.2</v>
      </c>
      <c r="S323" s="64">
        <v>7.2</v>
      </c>
      <c r="T323" s="64">
        <v>8.8000000000000007</v>
      </c>
      <c r="U323" s="64">
        <v>9.6</v>
      </c>
      <c r="V323" s="64">
        <v>9.6</v>
      </c>
      <c r="W323" s="64">
        <v>7.2</v>
      </c>
      <c r="X323" s="64">
        <v>5.6</v>
      </c>
    </row>
    <row r="324" spans="1:24" ht="13.5" thickBot="1" x14ac:dyDescent="0.25">
      <c r="A324" s="66">
        <v>166.4</v>
      </c>
      <c r="C324" s="64">
        <v>7.2</v>
      </c>
      <c r="D324" s="64">
        <v>7.2</v>
      </c>
      <c r="E324" s="64">
        <v>8.8000000000000007</v>
      </c>
      <c r="F324" s="64">
        <v>7.2</v>
      </c>
      <c r="G324" s="64">
        <v>7.2</v>
      </c>
      <c r="H324" s="64">
        <v>7.2</v>
      </c>
      <c r="I324" s="64">
        <v>7.2</v>
      </c>
      <c r="J324" s="64">
        <v>7.2</v>
      </c>
      <c r="K324" s="64">
        <v>7.2</v>
      </c>
      <c r="L324" s="64">
        <v>7.2</v>
      </c>
      <c r="M324" s="64">
        <v>7.2</v>
      </c>
      <c r="N324" s="64">
        <v>7.2</v>
      </c>
      <c r="O324" s="64">
        <v>7.2</v>
      </c>
      <c r="P324" s="64">
        <v>7.2</v>
      </c>
      <c r="Q324" s="64">
        <v>7.2</v>
      </c>
      <c r="R324" s="64">
        <v>7.2</v>
      </c>
      <c r="S324" s="64">
        <v>8.8000000000000007</v>
      </c>
      <c r="T324" s="64">
        <v>8.8000000000000007</v>
      </c>
      <c r="U324" s="64">
        <v>9.6</v>
      </c>
      <c r="V324" s="64">
        <v>9.6</v>
      </c>
      <c r="W324" s="64">
        <v>7.2</v>
      </c>
      <c r="X324" s="64">
        <v>5.6</v>
      </c>
    </row>
    <row r="325" spans="1:24" ht="13.5" thickBot="1" x14ac:dyDescent="0.25">
      <c r="A325" s="66">
        <v>168</v>
      </c>
      <c r="C325" s="64">
        <v>7.2</v>
      </c>
      <c r="D325" s="64">
        <v>8.8000000000000007</v>
      </c>
      <c r="E325" s="64">
        <v>8.8000000000000007</v>
      </c>
      <c r="F325" s="64">
        <v>7.2</v>
      </c>
      <c r="G325" s="64">
        <v>7.2</v>
      </c>
      <c r="H325" s="64">
        <v>7.2</v>
      </c>
      <c r="I325" s="64">
        <v>7.2</v>
      </c>
      <c r="J325" s="64">
        <v>7.2</v>
      </c>
      <c r="K325" s="64">
        <v>7.2</v>
      </c>
      <c r="L325" s="64">
        <v>7.2</v>
      </c>
      <c r="M325" s="64">
        <v>7.2</v>
      </c>
      <c r="N325" s="64">
        <v>7.2</v>
      </c>
      <c r="O325" s="64">
        <v>7.2</v>
      </c>
      <c r="P325" s="64">
        <v>7.2</v>
      </c>
      <c r="Q325" s="64">
        <v>7.2</v>
      </c>
      <c r="R325" s="64">
        <v>7.2</v>
      </c>
      <c r="S325" s="64">
        <v>8.8000000000000007</v>
      </c>
      <c r="T325" s="64">
        <v>8.8000000000000007</v>
      </c>
      <c r="U325" s="64">
        <v>9.6</v>
      </c>
      <c r="V325" s="64">
        <v>9.6</v>
      </c>
      <c r="W325" s="64">
        <v>7.2</v>
      </c>
      <c r="X325" s="64">
        <v>5.6</v>
      </c>
    </row>
    <row r="326" spans="1:24" ht="13.5" thickBot="1" x14ac:dyDescent="0.25">
      <c r="A326" s="67">
        <v>169.60000000000002</v>
      </c>
      <c r="C326" s="64">
        <v>8.8000000000000007</v>
      </c>
      <c r="D326" s="64">
        <v>8.8000000000000007</v>
      </c>
      <c r="E326" s="64">
        <v>8.8000000000000007</v>
      </c>
      <c r="F326" s="64">
        <v>7.2</v>
      </c>
      <c r="G326" s="64">
        <v>7.2</v>
      </c>
      <c r="H326" s="64">
        <v>7.2</v>
      </c>
      <c r="I326" s="64">
        <v>7.2</v>
      </c>
      <c r="J326" s="64">
        <v>7.2</v>
      </c>
      <c r="K326" s="64">
        <v>7.2</v>
      </c>
      <c r="L326" s="64">
        <v>7.2</v>
      </c>
      <c r="M326" s="64">
        <v>7.2</v>
      </c>
      <c r="N326" s="64">
        <v>7.2</v>
      </c>
      <c r="O326" s="64">
        <v>7.2</v>
      </c>
      <c r="P326" s="64">
        <v>7.2</v>
      </c>
      <c r="Q326" s="64">
        <v>7.2</v>
      </c>
      <c r="R326" s="64">
        <v>7.2</v>
      </c>
      <c r="S326" s="64">
        <v>8.8000000000000007</v>
      </c>
      <c r="T326" s="64">
        <v>8.8000000000000007</v>
      </c>
      <c r="U326" s="64">
        <v>9.6</v>
      </c>
      <c r="V326" s="64">
        <v>9.6</v>
      </c>
      <c r="W326" s="64">
        <v>7.2</v>
      </c>
      <c r="X326" s="64">
        <v>5.6</v>
      </c>
    </row>
    <row r="327" spans="1:24" ht="13.5" thickBot="1" x14ac:dyDescent="0.25">
      <c r="A327" s="65">
        <v>171.20000000000002</v>
      </c>
      <c r="C327" s="64">
        <v>8.8000000000000007</v>
      </c>
      <c r="D327" s="64">
        <v>8.8000000000000007</v>
      </c>
      <c r="E327" s="64">
        <v>8.8000000000000007</v>
      </c>
      <c r="F327" s="64">
        <v>7.2</v>
      </c>
      <c r="G327" s="64">
        <v>7.2</v>
      </c>
      <c r="H327" s="64">
        <v>7.2</v>
      </c>
      <c r="I327" s="64">
        <v>8.8000000000000007</v>
      </c>
      <c r="J327" s="64">
        <v>7.2</v>
      </c>
      <c r="K327" s="64">
        <v>7.2</v>
      </c>
      <c r="L327" s="64">
        <v>7.2</v>
      </c>
      <c r="M327" s="64">
        <v>7.2</v>
      </c>
      <c r="N327" s="64">
        <v>7.2</v>
      </c>
      <c r="O327" s="64">
        <v>7.2</v>
      </c>
      <c r="P327" s="64">
        <v>7.2</v>
      </c>
      <c r="Q327" s="64">
        <v>7.2</v>
      </c>
      <c r="R327" s="64">
        <v>7.2</v>
      </c>
      <c r="S327" s="64">
        <v>8.8000000000000007</v>
      </c>
      <c r="T327" s="64">
        <v>8.8000000000000007</v>
      </c>
      <c r="U327" s="64">
        <v>9.6</v>
      </c>
      <c r="V327" s="64">
        <v>9.6</v>
      </c>
      <c r="W327" s="64">
        <v>7.2</v>
      </c>
      <c r="X327" s="64">
        <v>5.6</v>
      </c>
    </row>
    <row r="328" spans="1:24" ht="13.5" thickBot="1" x14ac:dyDescent="0.25">
      <c r="A328" s="68">
        <v>172.8</v>
      </c>
      <c r="C328" s="64">
        <v>8.8000000000000007</v>
      </c>
      <c r="D328" s="64">
        <v>8.8000000000000007</v>
      </c>
      <c r="E328" s="64">
        <v>8.8000000000000007</v>
      </c>
      <c r="F328" s="64">
        <v>7.2</v>
      </c>
      <c r="G328" s="64">
        <v>7.2</v>
      </c>
      <c r="H328" s="64">
        <v>7.2</v>
      </c>
      <c r="I328" s="64">
        <v>8.8000000000000007</v>
      </c>
      <c r="J328" s="64">
        <v>7.2</v>
      </c>
      <c r="K328" s="64">
        <v>7.2</v>
      </c>
      <c r="L328" s="64">
        <v>7.2</v>
      </c>
      <c r="M328" s="64">
        <v>8.8000000000000007</v>
      </c>
      <c r="N328" s="64">
        <v>7.2</v>
      </c>
      <c r="O328" s="64">
        <v>7.2</v>
      </c>
      <c r="P328" s="64">
        <v>7.2</v>
      </c>
      <c r="Q328" s="64">
        <v>7.2</v>
      </c>
      <c r="R328" s="64">
        <v>7.2</v>
      </c>
      <c r="S328" s="64">
        <v>8.8000000000000007</v>
      </c>
      <c r="T328" s="64">
        <v>8.8000000000000007</v>
      </c>
      <c r="U328" s="64">
        <v>9.6</v>
      </c>
      <c r="V328" s="64">
        <v>9.6</v>
      </c>
      <c r="W328" s="64">
        <v>7.2</v>
      </c>
      <c r="X328" s="64">
        <v>5.6</v>
      </c>
    </row>
    <row r="329" spans="1:24" ht="13.5" thickBot="1" x14ac:dyDescent="0.25">
      <c r="A329" s="68">
        <v>174.4</v>
      </c>
      <c r="C329" s="64">
        <v>8.8000000000000007</v>
      </c>
      <c r="D329" s="64">
        <v>8.8000000000000007</v>
      </c>
      <c r="E329" s="64">
        <v>8.8000000000000007</v>
      </c>
      <c r="F329" s="64">
        <v>7.2</v>
      </c>
      <c r="G329" s="64">
        <v>8.8000000000000007</v>
      </c>
      <c r="H329" s="64">
        <v>7.2</v>
      </c>
      <c r="I329" s="64">
        <v>8.8000000000000007</v>
      </c>
      <c r="J329" s="64">
        <v>7.2</v>
      </c>
      <c r="K329" s="64">
        <v>7.2</v>
      </c>
      <c r="L329" s="64">
        <v>7.2</v>
      </c>
      <c r="M329" s="64">
        <v>8.8000000000000007</v>
      </c>
      <c r="N329" s="64">
        <v>7.2</v>
      </c>
      <c r="O329" s="64">
        <v>7.2</v>
      </c>
      <c r="P329" s="64">
        <v>7.2</v>
      </c>
      <c r="Q329" s="64">
        <v>7.2</v>
      </c>
      <c r="R329" s="64">
        <v>7.2</v>
      </c>
      <c r="S329" s="64">
        <v>8.8000000000000007</v>
      </c>
      <c r="T329" s="64">
        <v>8.8000000000000007</v>
      </c>
      <c r="U329" s="64">
        <v>9.6</v>
      </c>
      <c r="V329" s="64">
        <v>9.6</v>
      </c>
      <c r="W329" s="64">
        <v>7.2</v>
      </c>
      <c r="X329" s="64">
        <v>5.6</v>
      </c>
    </row>
    <row r="330" spans="1:24" ht="13.5" thickBot="1" x14ac:dyDescent="0.25">
      <c r="A330" s="66">
        <v>176</v>
      </c>
      <c r="C330" s="64">
        <v>8.8000000000000007</v>
      </c>
      <c r="D330" s="64">
        <v>8.8000000000000007</v>
      </c>
      <c r="E330" s="64">
        <v>8.8000000000000007</v>
      </c>
      <c r="F330" s="64">
        <v>7.2</v>
      </c>
      <c r="G330" s="64">
        <v>8.8000000000000007</v>
      </c>
      <c r="H330" s="64">
        <v>7.2</v>
      </c>
      <c r="I330" s="64">
        <v>8.8000000000000007</v>
      </c>
      <c r="J330" s="64">
        <v>7.2</v>
      </c>
      <c r="K330" s="64">
        <v>7.2</v>
      </c>
      <c r="L330" s="64">
        <v>7.2</v>
      </c>
      <c r="M330" s="64">
        <v>8.8000000000000007</v>
      </c>
      <c r="N330" s="64">
        <v>7.2</v>
      </c>
      <c r="O330" s="64">
        <v>7.2</v>
      </c>
      <c r="P330" s="64">
        <v>7.2</v>
      </c>
      <c r="Q330" s="64">
        <v>8.8000000000000007</v>
      </c>
      <c r="R330" s="64">
        <v>7.2</v>
      </c>
      <c r="S330" s="64">
        <v>8.8000000000000007</v>
      </c>
      <c r="T330" s="64">
        <v>8.8000000000000007</v>
      </c>
      <c r="U330" s="64">
        <v>9.6</v>
      </c>
      <c r="V330" s="64">
        <v>9.6</v>
      </c>
      <c r="W330" s="64">
        <v>7.2</v>
      </c>
      <c r="X330" s="64">
        <v>5.6</v>
      </c>
    </row>
    <row r="331" spans="1:24" ht="13.5" thickBot="1" x14ac:dyDescent="0.25">
      <c r="A331" s="67">
        <v>177.6</v>
      </c>
      <c r="C331" s="64">
        <v>8.8000000000000007</v>
      </c>
      <c r="D331" s="64">
        <v>8.8000000000000007</v>
      </c>
      <c r="E331" s="64">
        <v>8.8000000000000007</v>
      </c>
      <c r="F331" s="64">
        <v>7.2</v>
      </c>
      <c r="G331" s="64">
        <v>8.8000000000000007</v>
      </c>
      <c r="H331" s="64">
        <v>7.2</v>
      </c>
      <c r="I331" s="64">
        <v>8.8000000000000007</v>
      </c>
      <c r="J331" s="64">
        <v>7.2</v>
      </c>
      <c r="K331" s="64">
        <v>8.8000000000000007</v>
      </c>
      <c r="L331" s="64">
        <v>7.2</v>
      </c>
      <c r="M331" s="64">
        <v>8.8000000000000007</v>
      </c>
      <c r="N331" s="64">
        <v>7.2</v>
      </c>
      <c r="O331" s="64">
        <v>7.2</v>
      </c>
      <c r="P331" s="64">
        <v>7.2</v>
      </c>
      <c r="Q331" s="64">
        <v>8.8000000000000007</v>
      </c>
      <c r="R331" s="64">
        <v>7.2</v>
      </c>
      <c r="S331" s="64">
        <v>8.8000000000000007</v>
      </c>
      <c r="T331" s="64">
        <v>8.8000000000000007</v>
      </c>
      <c r="U331" s="64">
        <v>9.6</v>
      </c>
      <c r="V331" s="64">
        <v>9.6</v>
      </c>
      <c r="W331" s="64">
        <v>7.2</v>
      </c>
      <c r="X331" s="64">
        <v>5.6</v>
      </c>
    </row>
    <row r="332" spans="1:24" ht="13.5" thickBot="1" x14ac:dyDescent="0.25">
      <c r="A332" s="65">
        <v>179.2</v>
      </c>
      <c r="C332" s="64">
        <v>8.8000000000000007</v>
      </c>
      <c r="D332" s="64">
        <v>8.8000000000000007</v>
      </c>
      <c r="E332" s="64">
        <v>8.8000000000000007</v>
      </c>
      <c r="F332" s="64">
        <v>7.2</v>
      </c>
      <c r="G332" s="64">
        <v>8.8000000000000007</v>
      </c>
      <c r="H332" s="64">
        <v>7.2</v>
      </c>
      <c r="I332" s="64">
        <v>8.8000000000000007</v>
      </c>
      <c r="J332" s="64">
        <v>7.2</v>
      </c>
      <c r="K332" s="64">
        <v>8.8000000000000007</v>
      </c>
      <c r="L332" s="64">
        <v>7.2</v>
      </c>
      <c r="M332" s="64">
        <v>8.8000000000000007</v>
      </c>
      <c r="N332" s="64">
        <v>7.2</v>
      </c>
      <c r="O332" s="64">
        <v>8.8000000000000007</v>
      </c>
      <c r="P332" s="64">
        <v>7.2</v>
      </c>
      <c r="Q332" s="64">
        <v>8.8000000000000007</v>
      </c>
      <c r="R332" s="64">
        <v>7.2</v>
      </c>
      <c r="S332" s="64">
        <v>8.8000000000000007</v>
      </c>
      <c r="T332" s="64">
        <v>8.8000000000000007</v>
      </c>
      <c r="U332" s="64">
        <v>9.6</v>
      </c>
      <c r="V332" s="64">
        <v>9.6</v>
      </c>
      <c r="W332" s="64">
        <v>7.2</v>
      </c>
      <c r="X332" s="64">
        <v>5.6</v>
      </c>
    </row>
    <row r="333" spans="1:24" ht="13.5" thickBot="1" x14ac:dyDescent="0.25">
      <c r="A333" s="66">
        <v>180.8</v>
      </c>
      <c r="C333" s="64">
        <v>8.8000000000000007</v>
      </c>
      <c r="D333" s="64">
        <v>8.8000000000000007</v>
      </c>
      <c r="E333" s="64">
        <v>8.8000000000000007</v>
      </c>
      <c r="F333" s="64">
        <v>7.2</v>
      </c>
      <c r="G333" s="64">
        <v>8.8000000000000007</v>
      </c>
      <c r="H333" s="64">
        <v>7.2</v>
      </c>
      <c r="I333" s="64">
        <v>8.8000000000000007</v>
      </c>
      <c r="J333" s="64">
        <v>7.2</v>
      </c>
      <c r="K333" s="64">
        <v>8.8000000000000007</v>
      </c>
      <c r="L333" s="64">
        <v>7.2</v>
      </c>
      <c r="M333" s="64">
        <v>8.8000000000000007</v>
      </c>
      <c r="N333" s="64">
        <v>7.2</v>
      </c>
      <c r="O333" s="64">
        <v>8.8000000000000007</v>
      </c>
      <c r="P333" s="64">
        <v>7.2</v>
      </c>
      <c r="Q333" s="64">
        <v>8.8000000000000007</v>
      </c>
      <c r="R333" s="64">
        <v>7.2</v>
      </c>
      <c r="S333" s="64">
        <v>8.8000000000000007</v>
      </c>
      <c r="T333" s="64">
        <v>8.8000000000000007</v>
      </c>
      <c r="U333" s="64">
        <v>9.6</v>
      </c>
      <c r="V333" s="64">
        <v>9.6</v>
      </c>
      <c r="W333" s="64">
        <v>8.8000000000000007</v>
      </c>
      <c r="X333" s="64">
        <v>5.6</v>
      </c>
    </row>
    <row r="334" spans="1:24" ht="13.5" thickBot="1" x14ac:dyDescent="0.25">
      <c r="A334" s="66">
        <v>182.4</v>
      </c>
      <c r="C334" s="64">
        <v>8.8000000000000007</v>
      </c>
      <c r="D334" s="64">
        <v>8.8000000000000007</v>
      </c>
      <c r="E334" s="64">
        <v>8.8000000000000007</v>
      </c>
      <c r="F334" s="64">
        <v>7.2</v>
      </c>
      <c r="G334" s="64">
        <v>8.8000000000000007</v>
      </c>
      <c r="H334" s="64">
        <v>8.8000000000000007</v>
      </c>
      <c r="I334" s="64">
        <v>8.8000000000000007</v>
      </c>
      <c r="J334" s="64">
        <v>7.2</v>
      </c>
      <c r="K334" s="64">
        <v>8.8000000000000007</v>
      </c>
      <c r="L334" s="64">
        <v>7.2</v>
      </c>
      <c r="M334" s="64">
        <v>8.8000000000000007</v>
      </c>
      <c r="N334" s="64">
        <v>7.2</v>
      </c>
      <c r="O334" s="64">
        <v>8.8000000000000007</v>
      </c>
      <c r="P334" s="64">
        <v>7.2</v>
      </c>
      <c r="Q334" s="64">
        <v>8.8000000000000007</v>
      </c>
      <c r="R334" s="64">
        <v>7.2</v>
      </c>
      <c r="S334" s="64">
        <v>8.8000000000000007</v>
      </c>
      <c r="T334" s="64">
        <v>8.8000000000000007</v>
      </c>
      <c r="U334" s="64">
        <v>9.6</v>
      </c>
      <c r="V334" s="64">
        <v>9.6</v>
      </c>
      <c r="W334" s="64">
        <v>8.8000000000000007</v>
      </c>
      <c r="X334" s="64">
        <v>5.6</v>
      </c>
    </row>
    <row r="335" spans="1:24" ht="13.5" thickBot="1" x14ac:dyDescent="0.25">
      <c r="A335" s="66">
        <v>184</v>
      </c>
      <c r="C335" s="64">
        <v>8.8000000000000007</v>
      </c>
      <c r="D335" s="64">
        <v>8.8000000000000007</v>
      </c>
      <c r="E335" s="64">
        <v>8.8000000000000007</v>
      </c>
      <c r="F335" s="64">
        <v>7.2</v>
      </c>
      <c r="G335" s="64">
        <v>8.8000000000000007</v>
      </c>
      <c r="H335" s="64">
        <v>8.8000000000000007</v>
      </c>
      <c r="I335" s="64">
        <v>8.8000000000000007</v>
      </c>
      <c r="J335" s="64">
        <v>7.2</v>
      </c>
      <c r="K335" s="64">
        <v>8.8000000000000007</v>
      </c>
      <c r="L335" s="64">
        <v>8.8000000000000007</v>
      </c>
      <c r="M335" s="64">
        <v>8.8000000000000007</v>
      </c>
      <c r="N335" s="64">
        <v>7.2</v>
      </c>
      <c r="O335" s="64">
        <v>8.8000000000000007</v>
      </c>
      <c r="P335" s="64">
        <v>7.2</v>
      </c>
      <c r="Q335" s="64">
        <v>8.8000000000000007</v>
      </c>
      <c r="R335" s="64">
        <v>7.2</v>
      </c>
      <c r="S335" s="64">
        <v>8.8000000000000007</v>
      </c>
      <c r="T335" s="64">
        <v>8.8000000000000007</v>
      </c>
      <c r="U335" s="64">
        <v>9.6</v>
      </c>
      <c r="V335" s="64">
        <v>9.6</v>
      </c>
      <c r="W335" s="64">
        <v>8.8000000000000007</v>
      </c>
      <c r="X335" s="64">
        <v>5.6</v>
      </c>
    </row>
    <row r="336" spans="1:24" ht="13.5" thickBot="1" x14ac:dyDescent="0.25">
      <c r="A336" s="67">
        <v>185.6</v>
      </c>
      <c r="C336" s="64">
        <v>8.8000000000000007</v>
      </c>
      <c r="D336" s="64">
        <v>8.8000000000000007</v>
      </c>
      <c r="E336" s="64">
        <v>8.8000000000000007</v>
      </c>
      <c r="F336" s="64">
        <v>7.2</v>
      </c>
      <c r="G336" s="64">
        <v>8.8000000000000007</v>
      </c>
      <c r="H336" s="64">
        <v>8.8000000000000007</v>
      </c>
      <c r="I336" s="64">
        <v>8.8000000000000007</v>
      </c>
      <c r="J336" s="64">
        <v>7.2</v>
      </c>
      <c r="K336" s="64">
        <v>8.8000000000000007</v>
      </c>
      <c r="L336" s="64">
        <v>8.8000000000000007</v>
      </c>
      <c r="M336" s="64">
        <v>8.8000000000000007</v>
      </c>
      <c r="N336" s="64">
        <v>8.8000000000000007</v>
      </c>
      <c r="O336" s="64">
        <v>8.8000000000000007</v>
      </c>
      <c r="P336" s="64">
        <v>7.2</v>
      </c>
      <c r="Q336" s="64">
        <v>8.8000000000000007</v>
      </c>
      <c r="R336" s="64">
        <v>7.2</v>
      </c>
      <c r="S336" s="64">
        <v>8.8000000000000007</v>
      </c>
      <c r="T336" s="64">
        <v>8.8000000000000007</v>
      </c>
      <c r="U336" s="64">
        <v>9.6</v>
      </c>
      <c r="V336" s="64">
        <v>9.6</v>
      </c>
      <c r="W336" s="64">
        <v>8.8000000000000007</v>
      </c>
      <c r="X336" s="64">
        <v>5.6</v>
      </c>
    </row>
    <row r="337" spans="1:24" ht="13.5" thickBot="1" x14ac:dyDescent="0.25">
      <c r="A337" s="65">
        <v>187.2</v>
      </c>
      <c r="C337" s="64">
        <v>8.8000000000000007</v>
      </c>
      <c r="D337" s="64">
        <v>8.8000000000000007</v>
      </c>
      <c r="E337" s="64">
        <v>8.8000000000000007</v>
      </c>
      <c r="F337" s="64">
        <v>7.2</v>
      </c>
      <c r="G337" s="64">
        <v>8.8000000000000007</v>
      </c>
      <c r="H337" s="64">
        <v>8.8000000000000007</v>
      </c>
      <c r="I337" s="64">
        <v>8.8000000000000007</v>
      </c>
      <c r="J337" s="64">
        <v>8.8000000000000007</v>
      </c>
      <c r="K337" s="64">
        <v>8.8000000000000007</v>
      </c>
      <c r="L337" s="64">
        <v>8.8000000000000007</v>
      </c>
      <c r="M337" s="64">
        <v>8.8000000000000007</v>
      </c>
      <c r="N337" s="64">
        <v>8.8000000000000007</v>
      </c>
      <c r="O337" s="64">
        <v>8.8000000000000007</v>
      </c>
      <c r="P337" s="64">
        <v>7.2</v>
      </c>
      <c r="Q337" s="64">
        <v>8.8000000000000007</v>
      </c>
      <c r="R337" s="64">
        <v>7.2</v>
      </c>
      <c r="S337" s="64">
        <v>8.8000000000000007</v>
      </c>
      <c r="T337" s="64">
        <v>8.8000000000000007</v>
      </c>
      <c r="U337" s="64">
        <v>9.6</v>
      </c>
      <c r="V337" s="64">
        <v>9.6</v>
      </c>
      <c r="W337" s="64">
        <v>8.8000000000000007</v>
      </c>
      <c r="X337" s="64">
        <v>5.6</v>
      </c>
    </row>
    <row r="338" spans="1:24" ht="13.5" thickBot="1" x14ac:dyDescent="0.25">
      <c r="A338" s="68">
        <v>188.8</v>
      </c>
      <c r="C338" s="64">
        <v>8.8000000000000007</v>
      </c>
      <c r="D338" s="64">
        <v>8.8000000000000007</v>
      </c>
      <c r="E338" s="64">
        <v>8.8000000000000007</v>
      </c>
      <c r="F338" s="64">
        <v>7.2</v>
      </c>
      <c r="G338" s="64">
        <v>8.8000000000000007</v>
      </c>
      <c r="H338" s="64">
        <v>8.8000000000000007</v>
      </c>
      <c r="I338" s="64">
        <v>8.8000000000000007</v>
      </c>
      <c r="J338" s="64">
        <v>8.8000000000000007</v>
      </c>
      <c r="K338" s="64">
        <v>8.8000000000000007</v>
      </c>
      <c r="L338" s="64">
        <v>8.8000000000000007</v>
      </c>
      <c r="M338" s="64">
        <v>8.8000000000000007</v>
      </c>
      <c r="N338" s="64">
        <v>8.8000000000000007</v>
      </c>
      <c r="O338" s="64">
        <v>8.8000000000000007</v>
      </c>
      <c r="P338" s="64">
        <v>7.2</v>
      </c>
      <c r="Q338" s="64">
        <v>8.8000000000000007</v>
      </c>
      <c r="R338" s="64">
        <v>8.8000000000000007</v>
      </c>
      <c r="S338" s="64">
        <v>8.8000000000000007</v>
      </c>
      <c r="T338" s="64">
        <v>8.8000000000000007</v>
      </c>
      <c r="U338" s="64">
        <v>9.6</v>
      </c>
      <c r="V338" s="64">
        <v>9.6</v>
      </c>
      <c r="W338" s="64">
        <v>8.8000000000000007</v>
      </c>
      <c r="X338" s="64">
        <v>5.6</v>
      </c>
    </row>
    <row r="339" spans="1:24" ht="13.5" thickBot="1" x14ac:dyDescent="0.25">
      <c r="A339" s="68">
        <v>190.4</v>
      </c>
      <c r="C339" s="64">
        <v>8.8000000000000007</v>
      </c>
      <c r="D339" s="64">
        <v>8.8000000000000007</v>
      </c>
      <c r="E339" s="64">
        <v>8.8000000000000007</v>
      </c>
      <c r="F339" s="64">
        <v>8.8000000000000007</v>
      </c>
      <c r="G339" s="64">
        <v>8.8000000000000007</v>
      </c>
      <c r="H339" s="64">
        <v>8.8000000000000007</v>
      </c>
      <c r="I339" s="64">
        <v>8.8000000000000007</v>
      </c>
      <c r="J339" s="64">
        <v>8.8000000000000007</v>
      </c>
      <c r="K339" s="64">
        <v>8.8000000000000007</v>
      </c>
      <c r="L339" s="64">
        <v>8.8000000000000007</v>
      </c>
      <c r="M339" s="64">
        <v>8.8000000000000007</v>
      </c>
      <c r="N339" s="64">
        <v>8.8000000000000007</v>
      </c>
      <c r="O339" s="64">
        <v>8.8000000000000007</v>
      </c>
      <c r="P339" s="64">
        <v>7.2</v>
      </c>
      <c r="Q339" s="64">
        <v>8.8000000000000007</v>
      </c>
      <c r="R339" s="64">
        <v>8.8000000000000007</v>
      </c>
      <c r="S339" s="64">
        <v>8.8000000000000007</v>
      </c>
      <c r="T339" s="64">
        <v>8.8000000000000007</v>
      </c>
      <c r="U339" s="64">
        <v>9.6</v>
      </c>
      <c r="V339" s="64">
        <v>9.6</v>
      </c>
      <c r="W339" s="64">
        <v>8.8000000000000007</v>
      </c>
      <c r="X339" s="64">
        <v>5.6</v>
      </c>
    </row>
    <row r="340" spans="1:24" ht="13.5" thickBot="1" x14ac:dyDescent="0.25">
      <c r="A340" s="66">
        <v>192</v>
      </c>
      <c r="C340" s="64">
        <v>8.8000000000000007</v>
      </c>
      <c r="D340" s="64">
        <v>8.8000000000000007</v>
      </c>
      <c r="E340" s="64">
        <v>10.4</v>
      </c>
      <c r="F340" s="64">
        <v>8.8000000000000007</v>
      </c>
      <c r="G340" s="64">
        <v>8.8000000000000007</v>
      </c>
      <c r="H340" s="64">
        <v>8.8000000000000007</v>
      </c>
      <c r="I340" s="64">
        <v>8.8000000000000007</v>
      </c>
      <c r="J340" s="64">
        <v>8.8000000000000007</v>
      </c>
      <c r="K340" s="64">
        <v>8.8000000000000007</v>
      </c>
      <c r="L340" s="64">
        <v>8.8000000000000007</v>
      </c>
      <c r="M340" s="64">
        <v>8.8000000000000007</v>
      </c>
      <c r="N340" s="64">
        <v>8.8000000000000007</v>
      </c>
      <c r="O340" s="64">
        <v>8.8000000000000007</v>
      </c>
      <c r="P340" s="64">
        <v>7.2</v>
      </c>
      <c r="Q340" s="64">
        <v>8.8000000000000007</v>
      </c>
      <c r="R340" s="64">
        <v>8.8000000000000007</v>
      </c>
      <c r="S340" s="64">
        <v>8.8000000000000007</v>
      </c>
      <c r="T340" s="64">
        <v>8.8000000000000007</v>
      </c>
      <c r="U340" s="64">
        <v>9.6</v>
      </c>
      <c r="V340" s="64">
        <v>9.6</v>
      </c>
      <c r="W340" s="64">
        <v>8.8000000000000007</v>
      </c>
      <c r="X340" s="64">
        <v>5.6</v>
      </c>
    </row>
    <row r="341" spans="1:24" ht="13.5" thickBot="1" x14ac:dyDescent="0.25">
      <c r="A341" s="67">
        <v>193.6</v>
      </c>
      <c r="C341" s="64">
        <v>8.8000000000000007</v>
      </c>
      <c r="D341" s="64">
        <v>8.8000000000000007</v>
      </c>
      <c r="E341" s="64">
        <v>10.4</v>
      </c>
      <c r="F341" s="64">
        <v>8.8000000000000007</v>
      </c>
      <c r="G341" s="64">
        <v>8.8000000000000007</v>
      </c>
      <c r="H341" s="64">
        <v>8.8000000000000007</v>
      </c>
      <c r="I341" s="64">
        <v>8.8000000000000007</v>
      </c>
      <c r="J341" s="64">
        <v>8.8000000000000007</v>
      </c>
      <c r="K341" s="64">
        <v>8.8000000000000007</v>
      </c>
      <c r="L341" s="64">
        <v>8.8000000000000007</v>
      </c>
      <c r="M341" s="64">
        <v>8.8000000000000007</v>
      </c>
      <c r="N341" s="64">
        <v>8.8000000000000007</v>
      </c>
      <c r="O341" s="64">
        <v>8.8000000000000007</v>
      </c>
      <c r="P341" s="64">
        <v>8.8000000000000007</v>
      </c>
      <c r="Q341" s="64">
        <v>8.8000000000000007</v>
      </c>
      <c r="R341" s="64">
        <v>8.8000000000000007</v>
      </c>
      <c r="S341" s="64">
        <v>8.8000000000000007</v>
      </c>
      <c r="T341" s="64">
        <v>8.8000000000000007</v>
      </c>
      <c r="U341" s="64">
        <v>9.6</v>
      </c>
      <c r="V341" s="64">
        <v>9.6</v>
      </c>
      <c r="W341" s="64">
        <v>8.8000000000000007</v>
      </c>
      <c r="X341" s="64">
        <v>5.6</v>
      </c>
    </row>
    <row r="342" spans="1:24" ht="13.5" thickBot="1" x14ac:dyDescent="0.25">
      <c r="A342" s="65">
        <v>195.2</v>
      </c>
      <c r="C342" s="64">
        <v>8.8000000000000007</v>
      </c>
      <c r="D342" s="64">
        <v>8.8000000000000007</v>
      </c>
      <c r="E342" s="64">
        <v>10.4</v>
      </c>
      <c r="F342" s="64">
        <v>8.8000000000000007</v>
      </c>
      <c r="G342" s="64">
        <v>8.8000000000000007</v>
      </c>
      <c r="H342" s="64">
        <v>8.8000000000000007</v>
      </c>
      <c r="I342" s="64">
        <v>8.8000000000000007</v>
      </c>
      <c r="J342" s="64">
        <v>8.8000000000000007</v>
      </c>
      <c r="K342" s="64">
        <v>8.8000000000000007</v>
      </c>
      <c r="L342" s="64">
        <v>8.8000000000000007</v>
      </c>
      <c r="M342" s="64">
        <v>8.8000000000000007</v>
      </c>
      <c r="N342" s="64">
        <v>8.8000000000000007</v>
      </c>
      <c r="O342" s="64">
        <v>8.8000000000000007</v>
      </c>
      <c r="P342" s="64">
        <v>8.8000000000000007</v>
      </c>
      <c r="Q342" s="64">
        <v>8.8000000000000007</v>
      </c>
      <c r="R342" s="64">
        <v>8.8000000000000007</v>
      </c>
      <c r="S342" s="64">
        <v>8.8000000000000007</v>
      </c>
      <c r="T342" s="64">
        <v>10.4</v>
      </c>
      <c r="U342" s="64">
        <v>9.6</v>
      </c>
      <c r="V342" s="64">
        <v>9.6</v>
      </c>
      <c r="W342" s="64">
        <v>8.8000000000000007</v>
      </c>
      <c r="X342" s="64">
        <v>5.6</v>
      </c>
    </row>
    <row r="343" spans="1:24" ht="13.5" thickBot="1" x14ac:dyDescent="0.25">
      <c r="A343" s="66">
        <v>196.79999999999998</v>
      </c>
      <c r="C343" s="64">
        <v>8.8000000000000007</v>
      </c>
      <c r="D343" s="64">
        <v>8.8000000000000007</v>
      </c>
      <c r="E343" s="64">
        <v>10.4</v>
      </c>
      <c r="F343" s="64">
        <v>8.8000000000000007</v>
      </c>
      <c r="G343" s="64">
        <v>8.8000000000000007</v>
      </c>
      <c r="H343" s="64">
        <v>8.8000000000000007</v>
      </c>
      <c r="I343" s="64">
        <v>8.8000000000000007</v>
      </c>
      <c r="J343" s="64">
        <v>8.8000000000000007</v>
      </c>
      <c r="K343" s="64">
        <v>8.8000000000000007</v>
      </c>
      <c r="L343" s="64">
        <v>8.8000000000000007</v>
      </c>
      <c r="M343" s="64">
        <v>8.8000000000000007</v>
      </c>
      <c r="N343" s="64">
        <v>8.8000000000000007</v>
      </c>
      <c r="O343" s="64">
        <v>8.8000000000000007</v>
      </c>
      <c r="P343" s="64">
        <v>8.8000000000000007</v>
      </c>
      <c r="Q343" s="64">
        <v>8.8000000000000007</v>
      </c>
      <c r="R343" s="64">
        <v>8.8000000000000007</v>
      </c>
      <c r="S343" s="64">
        <v>10.4</v>
      </c>
      <c r="T343" s="64">
        <v>10.4</v>
      </c>
      <c r="U343" s="64">
        <v>9.6</v>
      </c>
      <c r="V343" s="64">
        <v>9.6</v>
      </c>
      <c r="W343" s="64">
        <v>8.8000000000000007</v>
      </c>
      <c r="X343" s="64">
        <v>5.6</v>
      </c>
    </row>
    <row r="344" spans="1:24" ht="13.5" thickBot="1" x14ac:dyDescent="0.25">
      <c r="A344" s="66">
        <v>198.39999999999998</v>
      </c>
      <c r="C344" s="64">
        <v>8.8000000000000007</v>
      </c>
      <c r="D344" s="64">
        <v>8.8000000000000007</v>
      </c>
      <c r="E344" s="64">
        <v>10.4</v>
      </c>
      <c r="F344" s="64">
        <v>8.8000000000000007</v>
      </c>
      <c r="G344" s="64">
        <v>8.8000000000000007</v>
      </c>
      <c r="H344" s="64">
        <v>8.8000000000000007</v>
      </c>
      <c r="I344" s="64">
        <v>8.8000000000000007</v>
      </c>
      <c r="J344" s="64">
        <v>8.8000000000000007</v>
      </c>
      <c r="K344" s="64">
        <v>8.8000000000000007</v>
      </c>
      <c r="L344" s="64">
        <v>8.8000000000000007</v>
      </c>
      <c r="M344" s="64">
        <v>8.8000000000000007</v>
      </c>
      <c r="N344" s="64">
        <v>8.8000000000000007</v>
      </c>
      <c r="O344" s="64">
        <v>8.8000000000000007</v>
      </c>
      <c r="P344" s="64">
        <v>8.8000000000000007</v>
      </c>
      <c r="Q344" s="64">
        <v>10.4</v>
      </c>
      <c r="R344" s="64">
        <v>8.8000000000000007</v>
      </c>
      <c r="S344" s="64">
        <v>10.4</v>
      </c>
      <c r="T344" s="64">
        <v>10.4</v>
      </c>
      <c r="U344" s="64">
        <v>9.6</v>
      </c>
      <c r="V344" s="64">
        <v>9.6</v>
      </c>
      <c r="W344" s="64">
        <v>8.8000000000000007</v>
      </c>
      <c r="X344" s="64">
        <v>5.6</v>
      </c>
    </row>
    <row r="345" spans="1:24" ht="13.5" thickBot="1" x14ac:dyDescent="0.25">
      <c r="A345" s="66">
        <v>200</v>
      </c>
      <c r="C345" s="64">
        <v>8.8000000000000007</v>
      </c>
      <c r="D345" s="64">
        <v>8.8000000000000007</v>
      </c>
      <c r="E345" s="64">
        <v>10.4</v>
      </c>
      <c r="F345" s="64">
        <v>8.8000000000000007</v>
      </c>
      <c r="G345" s="64">
        <v>8.8000000000000007</v>
      </c>
      <c r="H345" s="64">
        <v>8.8000000000000007</v>
      </c>
      <c r="I345" s="64">
        <v>8.8000000000000007</v>
      </c>
      <c r="J345" s="64">
        <v>8.8000000000000007</v>
      </c>
      <c r="K345" s="64">
        <v>8.8000000000000007</v>
      </c>
      <c r="L345" s="64">
        <v>8.8000000000000007</v>
      </c>
      <c r="M345" s="64">
        <v>8.8000000000000007</v>
      </c>
      <c r="N345" s="64">
        <v>8.8000000000000007</v>
      </c>
      <c r="O345" s="64">
        <v>10.4</v>
      </c>
      <c r="P345" s="64">
        <v>8.8000000000000007</v>
      </c>
      <c r="Q345" s="64">
        <v>10.4</v>
      </c>
      <c r="R345" s="64">
        <v>8.8000000000000007</v>
      </c>
      <c r="S345" s="64">
        <v>10.4</v>
      </c>
      <c r="T345" s="64">
        <v>10.4</v>
      </c>
      <c r="U345" s="64">
        <v>9.6</v>
      </c>
      <c r="V345" s="64">
        <v>9.6</v>
      </c>
      <c r="W345" s="64">
        <v>8.8000000000000007</v>
      </c>
      <c r="X345" s="64">
        <v>5.6</v>
      </c>
    </row>
    <row r="346" spans="1:24" ht="13.5" thickBot="1" x14ac:dyDescent="0.25">
      <c r="A346" s="67">
        <v>201.6</v>
      </c>
      <c r="C346" s="64">
        <v>8.8000000000000007</v>
      </c>
      <c r="D346" s="64">
        <v>8.8000000000000007</v>
      </c>
      <c r="E346" s="64">
        <v>10.4</v>
      </c>
      <c r="F346" s="64">
        <v>8.8000000000000007</v>
      </c>
      <c r="G346" s="64">
        <v>8.8000000000000007</v>
      </c>
      <c r="H346" s="64">
        <v>8.8000000000000007</v>
      </c>
      <c r="I346" s="64">
        <v>8.8000000000000007</v>
      </c>
      <c r="J346" s="64">
        <v>8.8000000000000007</v>
      </c>
      <c r="K346" s="64">
        <v>8.8000000000000007</v>
      </c>
      <c r="L346" s="64">
        <v>8.8000000000000007</v>
      </c>
      <c r="M346" s="64">
        <v>8.8000000000000007</v>
      </c>
      <c r="N346" s="64">
        <v>8.8000000000000007</v>
      </c>
      <c r="O346" s="64">
        <v>10.4</v>
      </c>
      <c r="P346" s="64">
        <v>8.8000000000000007</v>
      </c>
      <c r="Q346" s="64">
        <v>10.4</v>
      </c>
      <c r="R346" s="64">
        <v>10.4</v>
      </c>
      <c r="S346" s="64">
        <v>10.4</v>
      </c>
      <c r="T346" s="64">
        <v>10.4</v>
      </c>
      <c r="U346" s="64">
        <v>9.6</v>
      </c>
      <c r="V346" s="64">
        <v>9.6</v>
      </c>
      <c r="W346" s="64">
        <v>8.8000000000000007</v>
      </c>
      <c r="X346" s="64">
        <v>5.6</v>
      </c>
    </row>
    <row r="347" spans="1:24" ht="13.5" thickBot="1" x14ac:dyDescent="0.25">
      <c r="A347" s="65">
        <v>203.2</v>
      </c>
      <c r="C347" s="64">
        <v>8.8000000000000007</v>
      </c>
      <c r="D347" s="64">
        <v>8.8000000000000007</v>
      </c>
      <c r="E347" s="64">
        <v>10.4</v>
      </c>
      <c r="F347" s="64">
        <v>10.4</v>
      </c>
      <c r="G347" s="64">
        <v>8.8000000000000007</v>
      </c>
      <c r="H347" s="64">
        <v>8.8000000000000007</v>
      </c>
      <c r="I347" s="64">
        <v>8.8000000000000007</v>
      </c>
      <c r="J347" s="64">
        <v>8.8000000000000007</v>
      </c>
      <c r="K347" s="64">
        <v>8.8000000000000007</v>
      </c>
      <c r="L347" s="64">
        <v>8.8000000000000007</v>
      </c>
      <c r="M347" s="64">
        <v>8.8000000000000007</v>
      </c>
      <c r="N347" s="64">
        <v>8.8000000000000007</v>
      </c>
      <c r="O347" s="64">
        <v>10.4</v>
      </c>
      <c r="P347" s="64">
        <v>8.8000000000000007</v>
      </c>
      <c r="Q347" s="64">
        <v>10.4</v>
      </c>
      <c r="R347" s="64">
        <v>10.4</v>
      </c>
      <c r="S347" s="64">
        <v>10.4</v>
      </c>
      <c r="T347" s="64">
        <v>10.4</v>
      </c>
      <c r="U347" s="64">
        <v>9.6</v>
      </c>
      <c r="V347" s="64">
        <v>9.6</v>
      </c>
      <c r="W347" s="64">
        <v>8.8000000000000007</v>
      </c>
      <c r="X347" s="64">
        <v>5.6</v>
      </c>
    </row>
    <row r="348" spans="1:24" ht="13.5" thickBot="1" x14ac:dyDescent="0.25">
      <c r="A348" s="68">
        <v>204.79999999999998</v>
      </c>
      <c r="C348" s="64">
        <v>8.8000000000000007</v>
      </c>
      <c r="D348" s="64">
        <v>8.8000000000000007</v>
      </c>
      <c r="E348" s="64">
        <v>10.4</v>
      </c>
      <c r="F348" s="64">
        <v>10.4</v>
      </c>
      <c r="G348" s="64">
        <v>8.8000000000000007</v>
      </c>
      <c r="H348" s="64">
        <v>8.8000000000000007</v>
      </c>
      <c r="I348" s="64">
        <v>8.8000000000000007</v>
      </c>
      <c r="J348" s="64">
        <v>8.8000000000000007</v>
      </c>
      <c r="K348" s="64">
        <v>8.8000000000000007</v>
      </c>
      <c r="L348" s="64">
        <v>8.8000000000000007</v>
      </c>
      <c r="M348" s="64">
        <v>8.8000000000000007</v>
      </c>
      <c r="N348" s="64">
        <v>8.8000000000000007</v>
      </c>
      <c r="O348" s="64">
        <v>10.4</v>
      </c>
      <c r="P348" s="64">
        <v>8.8000000000000007</v>
      </c>
      <c r="Q348" s="64">
        <v>10.4</v>
      </c>
      <c r="R348" s="64">
        <v>10.4</v>
      </c>
      <c r="S348" s="64">
        <v>10.4</v>
      </c>
      <c r="T348" s="64">
        <v>10.4</v>
      </c>
      <c r="U348" s="64">
        <v>9.6</v>
      </c>
      <c r="V348" s="64">
        <v>9.6</v>
      </c>
      <c r="W348" s="64">
        <v>10.4</v>
      </c>
      <c r="X348" s="64">
        <v>5.6</v>
      </c>
    </row>
    <row r="349" spans="1:24" ht="13.5" thickBot="1" x14ac:dyDescent="0.25">
      <c r="A349" s="68">
        <v>206.4</v>
      </c>
      <c r="C349" s="64">
        <v>8.8000000000000007</v>
      </c>
      <c r="D349" s="64">
        <v>8.8000000000000007</v>
      </c>
      <c r="E349" s="64">
        <v>10.4</v>
      </c>
      <c r="F349" s="64">
        <v>10.4</v>
      </c>
      <c r="G349" s="64">
        <v>8.8000000000000007</v>
      </c>
      <c r="H349" s="64">
        <v>8.8000000000000007</v>
      </c>
      <c r="I349" s="64">
        <v>8.8000000000000007</v>
      </c>
      <c r="J349" s="64">
        <v>8.8000000000000007</v>
      </c>
      <c r="K349" s="64">
        <v>8.8000000000000007</v>
      </c>
      <c r="L349" s="64">
        <v>8.8000000000000007</v>
      </c>
      <c r="M349" s="64">
        <v>8.8000000000000007</v>
      </c>
      <c r="N349" s="64">
        <v>10.4</v>
      </c>
      <c r="O349" s="64">
        <v>10.4</v>
      </c>
      <c r="P349" s="64">
        <v>8.8000000000000007</v>
      </c>
      <c r="Q349" s="64">
        <v>10.4</v>
      </c>
      <c r="R349" s="64">
        <v>10.4</v>
      </c>
      <c r="S349" s="64">
        <v>10.4</v>
      </c>
      <c r="T349" s="64">
        <v>10.4</v>
      </c>
      <c r="U349" s="64">
        <v>9.6</v>
      </c>
      <c r="V349" s="64">
        <v>9.6</v>
      </c>
      <c r="W349" s="64">
        <v>10.4</v>
      </c>
      <c r="X349" s="64">
        <v>5.6</v>
      </c>
    </row>
    <row r="350" spans="1:24" ht="13.5" thickBot="1" x14ac:dyDescent="0.25">
      <c r="A350" s="66">
        <v>208</v>
      </c>
      <c r="C350" s="64">
        <v>8.8000000000000007</v>
      </c>
      <c r="D350" s="64">
        <v>8.8000000000000007</v>
      </c>
      <c r="E350" s="64">
        <v>10.4</v>
      </c>
      <c r="F350" s="64">
        <v>10.4</v>
      </c>
      <c r="G350" s="64">
        <v>8.8000000000000007</v>
      </c>
      <c r="H350" s="64">
        <v>8.8000000000000007</v>
      </c>
      <c r="I350" s="64">
        <v>8.8000000000000007</v>
      </c>
      <c r="J350" s="64">
        <v>8.8000000000000007</v>
      </c>
      <c r="K350" s="64">
        <v>8.8000000000000007</v>
      </c>
      <c r="L350" s="64">
        <v>8.8000000000000007</v>
      </c>
      <c r="M350" s="64">
        <v>8.8000000000000007</v>
      </c>
      <c r="N350" s="64">
        <v>8.8000000000000007</v>
      </c>
      <c r="O350" s="64">
        <v>10.4</v>
      </c>
      <c r="P350" s="64">
        <v>10.4</v>
      </c>
      <c r="Q350" s="64">
        <v>10.4</v>
      </c>
      <c r="R350" s="64">
        <v>10.4</v>
      </c>
      <c r="S350" s="64">
        <v>10.4</v>
      </c>
      <c r="T350" s="64">
        <v>10.4</v>
      </c>
      <c r="U350" s="64">
        <v>9.6</v>
      </c>
      <c r="V350" s="64">
        <v>9.6</v>
      </c>
      <c r="W350" s="64">
        <v>10.4</v>
      </c>
      <c r="X350" s="64">
        <v>7.2</v>
      </c>
    </row>
    <row r="351" spans="1:24" ht="13.5" thickBot="1" x14ac:dyDescent="0.25">
      <c r="A351" s="67">
        <v>211.2</v>
      </c>
      <c r="C351" s="64">
        <v>8.8000000000000007</v>
      </c>
      <c r="D351" s="64">
        <v>8.8000000000000007</v>
      </c>
      <c r="E351" s="64">
        <v>10.4</v>
      </c>
      <c r="F351" s="64">
        <v>10.4</v>
      </c>
      <c r="G351" s="64">
        <v>10.4</v>
      </c>
      <c r="H351" s="64">
        <v>8.8000000000000007</v>
      </c>
      <c r="I351" s="64">
        <v>8.8000000000000007</v>
      </c>
      <c r="J351" s="64">
        <v>8.8000000000000007</v>
      </c>
      <c r="K351" s="64">
        <v>8.8000000000000007</v>
      </c>
      <c r="L351" s="64">
        <v>8.8000000000000007</v>
      </c>
      <c r="M351" s="64">
        <v>8.8000000000000007</v>
      </c>
      <c r="N351" s="64">
        <v>10.4</v>
      </c>
      <c r="O351" s="64">
        <v>10.4</v>
      </c>
      <c r="P351" s="64">
        <v>10.4</v>
      </c>
      <c r="Q351" s="64">
        <v>10.4</v>
      </c>
      <c r="R351" s="64">
        <v>10.4</v>
      </c>
      <c r="S351" s="64">
        <v>10.4</v>
      </c>
      <c r="T351" s="64">
        <v>10.4</v>
      </c>
      <c r="U351" s="64">
        <v>9.6</v>
      </c>
      <c r="V351" s="64">
        <v>9.6</v>
      </c>
      <c r="W351" s="64">
        <v>10.4</v>
      </c>
      <c r="X351" s="64">
        <v>7.2</v>
      </c>
    </row>
    <row r="352" spans="1:24" ht="13.5" thickBot="1" x14ac:dyDescent="0.25">
      <c r="A352" s="65">
        <v>214.4</v>
      </c>
      <c r="C352" s="64">
        <v>8.8000000000000007</v>
      </c>
      <c r="D352" s="64">
        <v>8.8000000000000007</v>
      </c>
      <c r="E352" s="64">
        <v>10.4</v>
      </c>
      <c r="F352" s="64">
        <v>10.4</v>
      </c>
      <c r="G352" s="64">
        <v>10.4</v>
      </c>
      <c r="H352" s="64">
        <v>8.8000000000000007</v>
      </c>
      <c r="I352" s="64">
        <v>10.4</v>
      </c>
      <c r="J352" s="64">
        <v>8.8000000000000007</v>
      </c>
      <c r="K352" s="64">
        <v>8.8000000000000007</v>
      </c>
      <c r="L352" s="64">
        <v>8.8000000000000007</v>
      </c>
      <c r="M352" s="64">
        <v>10.4</v>
      </c>
      <c r="N352" s="64">
        <v>10.4</v>
      </c>
      <c r="O352" s="64">
        <v>10.4</v>
      </c>
      <c r="P352" s="64">
        <v>10.4</v>
      </c>
      <c r="Q352" s="64">
        <v>10.4</v>
      </c>
      <c r="R352" s="64">
        <v>10.4</v>
      </c>
      <c r="S352" s="64">
        <v>10.4</v>
      </c>
      <c r="T352" s="64">
        <v>10.4</v>
      </c>
      <c r="U352" s="64">
        <v>9.6</v>
      </c>
      <c r="V352" s="64">
        <v>9.6</v>
      </c>
      <c r="W352" s="64">
        <v>10.4</v>
      </c>
      <c r="X352" s="64">
        <v>7.2</v>
      </c>
    </row>
    <row r="353" spans="1:24" ht="13.5" thickBot="1" x14ac:dyDescent="0.25">
      <c r="A353" s="66">
        <v>217.60000000000002</v>
      </c>
      <c r="C353" s="64">
        <v>8.8000000000000007</v>
      </c>
      <c r="D353" s="64">
        <v>8.8000000000000007</v>
      </c>
      <c r="E353" s="64">
        <v>10.4</v>
      </c>
      <c r="F353" s="64">
        <v>10.4</v>
      </c>
      <c r="G353" s="64">
        <v>10.4</v>
      </c>
      <c r="H353" s="64">
        <v>10.4</v>
      </c>
      <c r="I353" s="64">
        <v>10.4</v>
      </c>
      <c r="J353" s="64">
        <v>8.8000000000000007</v>
      </c>
      <c r="K353" s="64">
        <v>10.4</v>
      </c>
      <c r="L353" s="64">
        <v>8.8000000000000007</v>
      </c>
      <c r="M353" s="64">
        <v>10.4</v>
      </c>
      <c r="N353" s="64">
        <v>10.4</v>
      </c>
      <c r="O353" s="64">
        <v>10.4</v>
      </c>
      <c r="P353" s="64">
        <v>10.4</v>
      </c>
      <c r="Q353" s="64">
        <v>10.4</v>
      </c>
      <c r="R353" s="64">
        <v>10.4</v>
      </c>
      <c r="S353" s="64">
        <v>10.4</v>
      </c>
      <c r="T353" s="64">
        <v>10.4</v>
      </c>
      <c r="U353" s="64">
        <v>9.6</v>
      </c>
      <c r="V353" s="64">
        <v>9.6</v>
      </c>
      <c r="W353" s="64">
        <v>10.4</v>
      </c>
      <c r="X353" s="64">
        <v>7.2</v>
      </c>
    </row>
    <row r="354" spans="1:24" ht="13.5" thickBot="1" x14ac:dyDescent="0.25">
      <c r="A354" s="66">
        <v>220.80000000000004</v>
      </c>
      <c r="C354" s="64">
        <v>8.8000000000000007</v>
      </c>
      <c r="D354" s="64">
        <v>8.8000000000000007</v>
      </c>
      <c r="E354" s="64">
        <v>10.4</v>
      </c>
      <c r="F354" s="64">
        <v>10.4</v>
      </c>
      <c r="G354" s="64">
        <v>10.4</v>
      </c>
      <c r="H354" s="64">
        <v>10.4</v>
      </c>
      <c r="I354" s="64">
        <v>10.4</v>
      </c>
      <c r="J354" s="64">
        <v>10.4</v>
      </c>
      <c r="K354" s="64">
        <v>10.4</v>
      </c>
      <c r="L354" s="64">
        <v>10.4</v>
      </c>
      <c r="M354" s="64">
        <v>10.4</v>
      </c>
      <c r="N354" s="64">
        <v>10.4</v>
      </c>
      <c r="O354" s="64">
        <v>10.4</v>
      </c>
      <c r="P354" s="64">
        <v>10.4</v>
      </c>
      <c r="Q354" s="64">
        <v>10.4</v>
      </c>
      <c r="R354" s="64">
        <v>10.4</v>
      </c>
      <c r="S354" s="64">
        <v>10.4</v>
      </c>
      <c r="T354" s="64">
        <v>10.4</v>
      </c>
      <c r="U354" s="64">
        <v>9.6</v>
      </c>
      <c r="V354" s="64">
        <v>9.6</v>
      </c>
      <c r="W354" s="64">
        <v>10.4</v>
      </c>
      <c r="X354" s="64">
        <v>7.2</v>
      </c>
    </row>
    <row r="355" spans="1:24" ht="13.5" thickBot="1" x14ac:dyDescent="0.25">
      <c r="A355" s="66">
        <v>224.00000000000003</v>
      </c>
      <c r="C355" s="64">
        <v>10.4</v>
      </c>
      <c r="D355" s="64">
        <v>10.4</v>
      </c>
      <c r="E355" s="64">
        <v>10.4</v>
      </c>
      <c r="F355" s="64">
        <v>10.4</v>
      </c>
      <c r="G355" s="64">
        <v>10.4</v>
      </c>
      <c r="H355" s="64">
        <v>10.4</v>
      </c>
      <c r="I355" s="64">
        <v>10.4</v>
      </c>
      <c r="J355" s="64">
        <v>10.4</v>
      </c>
      <c r="K355" s="64">
        <v>10.4</v>
      </c>
      <c r="L355" s="64">
        <v>10.4</v>
      </c>
      <c r="M355" s="64">
        <v>10.4</v>
      </c>
      <c r="N355" s="64">
        <v>10.4</v>
      </c>
      <c r="O355" s="64">
        <v>10.4</v>
      </c>
      <c r="P355" s="64">
        <v>10.4</v>
      </c>
      <c r="Q355" s="64">
        <v>10.4</v>
      </c>
      <c r="R355" s="64">
        <v>10.4</v>
      </c>
      <c r="S355" s="64">
        <v>10.4</v>
      </c>
      <c r="T355" s="64">
        <v>10.4</v>
      </c>
      <c r="U355" s="64">
        <v>9.6</v>
      </c>
      <c r="V355" s="64">
        <v>9.6</v>
      </c>
      <c r="W355" s="64">
        <v>10.4</v>
      </c>
      <c r="X355" s="64">
        <v>7.2</v>
      </c>
    </row>
    <row r="356" spans="1:24" ht="13.5" thickBot="1" x14ac:dyDescent="0.25">
      <c r="A356" s="67">
        <v>230.40000000000003</v>
      </c>
      <c r="C356" s="64">
        <v>10.4</v>
      </c>
      <c r="D356" s="64">
        <v>10.4</v>
      </c>
      <c r="E356" s="64">
        <v>10.4</v>
      </c>
      <c r="F356" s="64">
        <v>10.4</v>
      </c>
      <c r="G356" s="64">
        <v>10.4</v>
      </c>
      <c r="H356" s="64">
        <v>10.4</v>
      </c>
      <c r="I356" s="64">
        <v>10.4</v>
      </c>
      <c r="J356" s="64">
        <v>10.4</v>
      </c>
      <c r="K356" s="64">
        <v>10.4</v>
      </c>
      <c r="L356" s="64">
        <v>10.4</v>
      </c>
      <c r="M356" s="64">
        <v>12</v>
      </c>
      <c r="N356" s="64">
        <v>10.4</v>
      </c>
      <c r="O356" s="64">
        <v>12</v>
      </c>
      <c r="P356" s="64">
        <v>10.4</v>
      </c>
      <c r="Q356" s="64">
        <v>12</v>
      </c>
      <c r="R356" s="64">
        <v>10.4</v>
      </c>
      <c r="S356" s="64">
        <v>12</v>
      </c>
      <c r="T356" s="64">
        <v>10.4</v>
      </c>
      <c r="U356" s="64">
        <v>9.6</v>
      </c>
      <c r="V356" s="64">
        <v>9.6</v>
      </c>
      <c r="W356" s="64">
        <v>10.4</v>
      </c>
      <c r="X356" s="64">
        <v>7.2</v>
      </c>
    </row>
    <row r="357" spans="1:24" ht="13.5" thickBot="1" x14ac:dyDescent="0.25">
      <c r="A357" s="65">
        <v>233.60000000000002</v>
      </c>
      <c r="C357" s="64">
        <v>10.4</v>
      </c>
      <c r="D357" s="64">
        <v>10.4</v>
      </c>
      <c r="E357" s="64">
        <v>10.4</v>
      </c>
      <c r="F357" s="64">
        <v>10.4</v>
      </c>
      <c r="G357" s="64">
        <v>10.4</v>
      </c>
      <c r="H357" s="64">
        <v>10.4</v>
      </c>
      <c r="I357" s="64">
        <v>12</v>
      </c>
      <c r="J357" s="64">
        <v>10.4</v>
      </c>
      <c r="K357" s="64">
        <v>12</v>
      </c>
      <c r="L357" s="64">
        <v>10.4</v>
      </c>
      <c r="M357" s="64">
        <v>12</v>
      </c>
      <c r="N357" s="64">
        <v>10.4</v>
      </c>
      <c r="O357" s="64">
        <v>12</v>
      </c>
      <c r="P357" s="64">
        <v>10.4</v>
      </c>
      <c r="Q357" s="64">
        <v>12</v>
      </c>
      <c r="R357" s="64">
        <v>10.4</v>
      </c>
      <c r="S357" s="64">
        <v>12</v>
      </c>
      <c r="T357" s="64">
        <v>10.4</v>
      </c>
      <c r="U357" s="64">
        <v>9.6</v>
      </c>
      <c r="V357" s="64">
        <v>9.6</v>
      </c>
      <c r="W357" s="64">
        <v>10.4</v>
      </c>
      <c r="X357" s="64">
        <v>7.2</v>
      </c>
    </row>
    <row r="358" spans="1:24" ht="13.5" thickBot="1" x14ac:dyDescent="0.25">
      <c r="A358" s="68">
        <v>236.8</v>
      </c>
      <c r="C358" s="64">
        <v>10.4</v>
      </c>
      <c r="D358" s="64">
        <v>10.4</v>
      </c>
      <c r="E358" s="64">
        <v>12</v>
      </c>
      <c r="F358" s="64">
        <v>10.4</v>
      </c>
      <c r="G358" s="64">
        <v>12</v>
      </c>
      <c r="H358" s="64">
        <v>10.4</v>
      </c>
      <c r="I358" s="64">
        <v>12</v>
      </c>
      <c r="J358" s="64">
        <v>10.4</v>
      </c>
      <c r="K358" s="64">
        <v>12</v>
      </c>
      <c r="L358" s="64">
        <v>10.4</v>
      </c>
      <c r="M358" s="64">
        <v>12</v>
      </c>
      <c r="N358" s="64">
        <v>10.4</v>
      </c>
      <c r="O358" s="64">
        <v>12</v>
      </c>
      <c r="P358" s="64">
        <v>10.4</v>
      </c>
      <c r="Q358" s="64">
        <v>12</v>
      </c>
      <c r="R358" s="64">
        <v>10.4</v>
      </c>
      <c r="S358" s="64">
        <v>12</v>
      </c>
      <c r="T358" s="64">
        <v>10.4</v>
      </c>
      <c r="U358" s="64">
        <v>9.6</v>
      </c>
      <c r="V358" s="64">
        <v>9.6</v>
      </c>
      <c r="W358" s="64">
        <v>10.4</v>
      </c>
      <c r="X358" s="64">
        <v>7.2</v>
      </c>
    </row>
    <row r="359" spans="1:24" ht="13.5" thickBot="1" x14ac:dyDescent="0.25">
      <c r="A359" s="68">
        <v>240</v>
      </c>
      <c r="C359" s="64">
        <v>12</v>
      </c>
      <c r="D359" s="64">
        <v>10.4</v>
      </c>
      <c r="E359" s="64">
        <v>12</v>
      </c>
      <c r="F359" s="64">
        <v>10.4</v>
      </c>
      <c r="G359" s="64">
        <v>12</v>
      </c>
      <c r="H359" s="64">
        <v>10.4</v>
      </c>
      <c r="I359" s="64">
        <v>12</v>
      </c>
      <c r="J359" s="64">
        <v>10.4</v>
      </c>
      <c r="K359" s="64">
        <v>12</v>
      </c>
      <c r="L359" s="64">
        <v>10.4</v>
      </c>
      <c r="M359" s="64">
        <v>12</v>
      </c>
      <c r="N359" s="64">
        <v>10.4</v>
      </c>
      <c r="O359" s="64">
        <v>12</v>
      </c>
      <c r="P359" s="64">
        <v>10.4</v>
      </c>
      <c r="Q359" s="64">
        <v>12</v>
      </c>
      <c r="R359" s="64">
        <v>10.4</v>
      </c>
      <c r="S359" s="64">
        <v>12</v>
      </c>
      <c r="T359" s="64">
        <v>12</v>
      </c>
      <c r="U359" s="64">
        <v>9.6</v>
      </c>
      <c r="V359" s="64">
        <v>9.6</v>
      </c>
      <c r="W359" s="64">
        <v>10.4</v>
      </c>
      <c r="X359" s="64">
        <v>7.2</v>
      </c>
    </row>
    <row r="360" spans="1:24" ht="13.5" thickBot="1" x14ac:dyDescent="0.25">
      <c r="A360" s="66">
        <v>243.2</v>
      </c>
      <c r="C360" s="64">
        <v>12</v>
      </c>
      <c r="D360" s="64">
        <v>10.4</v>
      </c>
      <c r="E360" s="64">
        <v>12</v>
      </c>
      <c r="F360" s="64">
        <v>10.4</v>
      </c>
      <c r="G360" s="64">
        <v>12</v>
      </c>
      <c r="H360" s="64">
        <v>10.4</v>
      </c>
      <c r="I360" s="64">
        <v>12</v>
      </c>
      <c r="J360" s="64">
        <v>10.4</v>
      </c>
      <c r="K360" s="64">
        <v>12</v>
      </c>
      <c r="L360" s="64">
        <v>10.4</v>
      </c>
      <c r="M360" s="64">
        <v>12</v>
      </c>
      <c r="N360" s="64">
        <v>10.4</v>
      </c>
      <c r="O360" s="64">
        <v>12</v>
      </c>
      <c r="P360" s="64">
        <v>12</v>
      </c>
      <c r="Q360" s="64">
        <v>12</v>
      </c>
      <c r="R360" s="64">
        <v>12</v>
      </c>
      <c r="S360" s="64">
        <v>12</v>
      </c>
      <c r="T360" s="64">
        <v>12</v>
      </c>
      <c r="U360" s="64">
        <v>9.6</v>
      </c>
      <c r="V360" s="64">
        <v>9.6</v>
      </c>
      <c r="W360" s="64">
        <v>10.4</v>
      </c>
      <c r="X360" s="64">
        <v>7.2</v>
      </c>
    </row>
    <row r="361" spans="1:24" ht="13.5" thickBot="1" x14ac:dyDescent="0.25">
      <c r="A361" s="67">
        <v>246.4</v>
      </c>
      <c r="C361" s="64">
        <v>12</v>
      </c>
      <c r="D361" s="64">
        <v>10.4</v>
      </c>
      <c r="E361" s="64">
        <v>12</v>
      </c>
      <c r="F361" s="64">
        <v>10.4</v>
      </c>
      <c r="G361" s="64">
        <v>12</v>
      </c>
      <c r="H361" s="64">
        <v>10.4</v>
      </c>
      <c r="I361" s="64">
        <v>12</v>
      </c>
      <c r="J361" s="64">
        <v>10.4</v>
      </c>
      <c r="K361" s="64">
        <v>12</v>
      </c>
      <c r="L361" s="64">
        <v>12</v>
      </c>
      <c r="M361" s="64">
        <v>12</v>
      </c>
      <c r="N361" s="64">
        <v>12</v>
      </c>
      <c r="O361" s="64">
        <v>12</v>
      </c>
      <c r="P361" s="64">
        <v>12</v>
      </c>
      <c r="Q361" s="64">
        <v>12</v>
      </c>
      <c r="R361" s="64">
        <v>12</v>
      </c>
      <c r="S361" s="64">
        <v>12</v>
      </c>
      <c r="T361" s="64">
        <v>12</v>
      </c>
      <c r="U361" s="64">
        <v>9.6</v>
      </c>
      <c r="V361" s="64">
        <v>9.6</v>
      </c>
      <c r="W361" s="64">
        <v>10.4</v>
      </c>
      <c r="X361" s="64">
        <v>7.2</v>
      </c>
    </row>
    <row r="362" spans="1:24" ht="13.5" thickBot="1" x14ac:dyDescent="0.25">
      <c r="A362" s="66">
        <v>249.6</v>
      </c>
      <c r="C362" s="64">
        <v>12</v>
      </c>
      <c r="D362" s="64">
        <v>10.4</v>
      </c>
      <c r="E362" s="64">
        <v>12</v>
      </c>
      <c r="F362" s="64">
        <v>10.4</v>
      </c>
      <c r="G362" s="64">
        <v>12</v>
      </c>
      <c r="H362" s="64">
        <v>12</v>
      </c>
      <c r="I362" s="64">
        <v>12</v>
      </c>
      <c r="J362" s="64">
        <v>12</v>
      </c>
      <c r="K362" s="64">
        <v>12</v>
      </c>
      <c r="L362" s="64">
        <v>12</v>
      </c>
      <c r="M362" s="64">
        <v>12</v>
      </c>
      <c r="N362" s="64">
        <v>12</v>
      </c>
      <c r="O362" s="64">
        <v>12</v>
      </c>
      <c r="P362" s="64">
        <v>12</v>
      </c>
      <c r="Q362" s="64">
        <v>12</v>
      </c>
      <c r="R362" s="64">
        <v>12</v>
      </c>
      <c r="S362" s="64">
        <v>12</v>
      </c>
      <c r="T362" s="64">
        <v>12</v>
      </c>
      <c r="U362" s="64">
        <v>9.6</v>
      </c>
      <c r="V362" s="64">
        <v>9.6</v>
      </c>
      <c r="W362" s="64">
        <v>10.4</v>
      </c>
      <c r="X362" s="64">
        <v>7.2</v>
      </c>
    </row>
    <row r="363" spans="1:24" ht="13.5" thickBot="1" x14ac:dyDescent="0.25">
      <c r="A363" s="66">
        <v>252.79999999999998</v>
      </c>
      <c r="C363" s="64">
        <v>12</v>
      </c>
      <c r="D363" s="64">
        <v>12</v>
      </c>
      <c r="E363" s="64">
        <v>12</v>
      </c>
      <c r="F363" s="64">
        <v>12</v>
      </c>
      <c r="G363" s="64">
        <v>12</v>
      </c>
      <c r="H363" s="64">
        <v>12</v>
      </c>
      <c r="I363" s="64">
        <v>12</v>
      </c>
      <c r="J363" s="64">
        <v>12</v>
      </c>
      <c r="K363" s="64">
        <v>12</v>
      </c>
      <c r="L363" s="64">
        <v>12</v>
      </c>
      <c r="M363" s="64">
        <v>12</v>
      </c>
      <c r="N363" s="64">
        <v>12</v>
      </c>
      <c r="O363" s="64">
        <v>12</v>
      </c>
      <c r="P363" s="64">
        <v>12</v>
      </c>
      <c r="Q363" s="64">
        <v>12</v>
      </c>
      <c r="R363" s="64">
        <v>12</v>
      </c>
      <c r="S363" s="64">
        <v>12</v>
      </c>
      <c r="T363" s="64">
        <v>12</v>
      </c>
      <c r="U363" s="64">
        <v>9.6</v>
      </c>
      <c r="V363" s="64">
        <v>9.6</v>
      </c>
      <c r="W363" s="64">
        <v>10.4</v>
      </c>
      <c r="X363" s="64">
        <v>7.2</v>
      </c>
    </row>
    <row r="364" spans="1:24" ht="13.5" thickBot="1" x14ac:dyDescent="0.25">
      <c r="A364" s="66">
        <v>256</v>
      </c>
      <c r="C364" s="64">
        <v>12</v>
      </c>
      <c r="D364" s="64">
        <v>12</v>
      </c>
      <c r="E364" s="64">
        <v>12</v>
      </c>
      <c r="F364" s="64">
        <v>12</v>
      </c>
      <c r="G364" s="64">
        <v>12</v>
      </c>
      <c r="H364" s="64">
        <v>12</v>
      </c>
      <c r="I364" s="64">
        <v>12</v>
      </c>
      <c r="J364" s="64">
        <v>12</v>
      </c>
      <c r="K364" s="64">
        <v>12</v>
      </c>
      <c r="L364" s="64">
        <v>12</v>
      </c>
      <c r="M364" s="64">
        <v>12</v>
      </c>
      <c r="N364" s="64">
        <v>12</v>
      </c>
      <c r="O364" s="64">
        <v>12</v>
      </c>
      <c r="P364" s="64">
        <v>12</v>
      </c>
      <c r="Q364" s="64">
        <v>12</v>
      </c>
      <c r="R364" s="64">
        <v>12</v>
      </c>
      <c r="S364" s="64">
        <v>12</v>
      </c>
      <c r="T364" s="64">
        <v>12</v>
      </c>
      <c r="U364" s="64">
        <v>9.6</v>
      </c>
      <c r="V364" s="64">
        <v>9.6</v>
      </c>
      <c r="W364" s="64">
        <v>10.4</v>
      </c>
      <c r="X364" s="64">
        <v>10.4</v>
      </c>
    </row>
    <row r="365" spans="1:24" ht="13.5" thickBot="1" x14ac:dyDescent="0.25">
      <c r="A365" s="70">
        <v>259.2</v>
      </c>
      <c r="C365" s="64">
        <v>12</v>
      </c>
      <c r="D365" s="64">
        <v>12</v>
      </c>
      <c r="E365" s="64">
        <v>12</v>
      </c>
      <c r="F365" s="64">
        <v>12</v>
      </c>
      <c r="G365" s="64">
        <v>12</v>
      </c>
      <c r="H365" s="64">
        <v>12</v>
      </c>
      <c r="I365" s="64">
        <v>12</v>
      </c>
      <c r="J365" s="64">
        <v>12</v>
      </c>
      <c r="K365" s="64">
        <v>12</v>
      </c>
      <c r="L365" s="64">
        <v>12</v>
      </c>
      <c r="M365" s="64">
        <v>12</v>
      </c>
      <c r="N365" s="64">
        <v>12</v>
      </c>
      <c r="O365" s="64">
        <v>12</v>
      </c>
      <c r="P365" s="64">
        <v>12</v>
      </c>
      <c r="Q365" s="64">
        <v>12</v>
      </c>
      <c r="R365" s="64">
        <v>12</v>
      </c>
      <c r="S365" s="64">
        <v>12</v>
      </c>
      <c r="T365" s="64">
        <v>12</v>
      </c>
      <c r="U365" s="64">
        <v>9.6</v>
      </c>
      <c r="V365" s="64">
        <v>9.6</v>
      </c>
      <c r="W365" s="64">
        <v>12</v>
      </c>
      <c r="X365" s="64">
        <v>12</v>
      </c>
    </row>
    <row r="366" spans="1:24" ht="13.5" thickBot="1" x14ac:dyDescent="0.25">
      <c r="A366" s="66">
        <v>262.59999999999997</v>
      </c>
      <c r="C366" s="71">
        <v>13.7</v>
      </c>
      <c r="D366" s="71">
        <v>12</v>
      </c>
      <c r="E366" s="71">
        <v>12</v>
      </c>
      <c r="F366" s="71">
        <v>12</v>
      </c>
      <c r="G366" s="71">
        <v>12</v>
      </c>
      <c r="H366" s="71">
        <v>12</v>
      </c>
      <c r="I366" s="71">
        <v>12</v>
      </c>
      <c r="J366" s="71">
        <v>12</v>
      </c>
      <c r="K366" s="71">
        <v>12</v>
      </c>
      <c r="L366" s="71">
        <v>12</v>
      </c>
      <c r="M366" s="71">
        <v>12</v>
      </c>
      <c r="N366" s="71">
        <v>12</v>
      </c>
      <c r="O366" s="71">
        <v>12</v>
      </c>
      <c r="P366" s="71">
        <v>12</v>
      </c>
      <c r="Q366" s="71">
        <v>12</v>
      </c>
      <c r="R366" s="71">
        <v>12</v>
      </c>
      <c r="S366" s="71">
        <v>12</v>
      </c>
      <c r="T366" s="71">
        <v>12</v>
      </c>
      <c r="U366" s="71">
        <v>9.6</v>
      </c>
      <c r="V366" s="71">
        <v>9.6</v>
      </c>
      <c r="W366" s="71">
        <v>12</v>
      </c>
      <c r="X366" s="71">
        <v>13.7</v>
      </c>
    </row>
    <row r="367" spans="1:24" ht="13.5" thickBot="1" x14ac:dyDescent="0.25">
      <c r="A367" s="66">
        <v>266</v>
      </c>
      <c r="C367" s="71">
        <v>13.7</v>
      </c>
      <c r="D367" s="71">
        <v>13.7</v>
      </c>
      <c r="E367" s="71">
        <v>12</v>
      </c>
      <c r="F367" s="71">
        <v>12</v>
      </c>
      <c r="G367" s="71">
        <v>12</v>
      </c>
      <c r="H367" s="71">
        <v>12</v>
      </c>
      <c r="I367" s="71">
        <v>12</v>
      </c>
      <c r="J367" s="71">
        <v>12</v>
      </c>
      <c r="K367" s="71">
        <v>12</v>
      </c>
      <c r="L367" s="71">
        <v>12</v>
      </c>
      <c r="M367" s="71">
        <v>12</v>
      </c>
      <c r="N367" s="71">
        <v>12</v>
      </c>
      <c r="O367" s="71">
        <v>12</v>
      </c>
      <c r="P367" s="71">
        <v>12</v>
      </c>
      <c r="Q367" s="71">
        <v>12</v>
      </c>
      <c r="R367" s="71">
        <v>12</v>
      </c>
      <c r="S367" s="71">
        <v>12</v>
      </c>
      <c r="T367" s="71">
        <v>12</v>
      </c>
      <c r="U367" s="71">
        <v>9.6</v>
      </c>
      <c r="V367" s="71">
        <v>9.6</v>
      </c>
      <c r="W367" s="71">
        <v>13.7</v>
      </c>
      <c r="X367" s="71">
        <v>13.7</v>
      </c>
    </row>
    <row r="368" spans="1:24" ht="13.5" thickBot="1" x14ac:dyDescent="0.25">
      <c r="A368" s="66">
        <v>267.7</v>
      </c>
      <c r="C368" s="71">
        <v>13.7</v>
      </c>
      <c r="D368" s="71">
        <v>13.7</v>
      </c>
      <c r="E368" s="71">
        <v>13.7</v>
      </c>
      <c r="F368" s="71">
        <v>12</v>
      </c>
      <c r="G368" s="71">
        <v>12</v>
      </c>
      <c r="H368" s="71">
        <v>12</v>
      </c>
      <c r="I368" s="71">
        <v>12</v>
      </c>
      <c r="J368" s="71">
        <v>12</v>
      </c>
      <c r="K368" s="71">
        <v>12</v>
      </c>
      <c r="L368" s="71">
        <v>12</v>
      </c>
      <c r="M368" s="71">
        <v>12</v>
      </c>
      <c r="N368" s="71">
        <v>12</v>
      </c>
      <c r="O368" s="71">
        <v>12</v>
      </c>
      <c r="P368" s="71">
        <v>12</v>
      </c>
      <c r="Q368" s="71">
        <v>12</v>
      </c>
      <c r="R368" s="71">
        <v>12</v>
      </c>
      <c r="S368" s="71">
        <v>12</v>
      </c>
      <c r="T368" s="71">
        <v>12</v>
      </c>
      <c r="U368" s="71">
        <v>9.6</v>
      </c>
      <c r="V368" s="71">
        <v>9.6</v>
      </c>
      <c r="W368" s="71">
        <v>13.7</v>
      </c>
      <c r="X368" s="71">
        <v>13.7</v>
      </c>
    </row>
    <row r="369" spans="1:24" ht="13.5" thickBot="1" x14ac:dyDescent="0.25">
      <c r="A369" s="70">
        <v>269.39999999999998</v>
      </c>
      <c r="C369" s="71">
        <v>13.7</v>
      </c>
      <c r="D369" s="71">
        <v>13.7</v>
      </c>
      <c r="E369" s="71">
        <v>13.7</v>
      </c>
      <c r="F369" s="71">
        <v>13.7</v>
      </c>
      <c r="G369" s="71">
        <v>12</v>
      </c>
      <c r="H369" s="71">
        <v>12</v>
      </c>
      <c r="I369" s="71">
        <v>12</v>
      </c>
      <c r="J369" s="71">
        <v>12</v>
      </c>
      <c r="K369" s="71">
        <v>12</v>
      </c>
      <c r="L369" s="71">
        <v>12</v>
      </c>
      <c r="M369" s="71">
        <v>12</v>
      </c>
      <c r="N369" s="71">
        <v>12</v>
      </c>
      <c r="O369" s="71">
        <v>12</v>
      </c>
      <c r="P369" s="71">
        <v>12</v>
      </c>
      <c r="Q369" s="71">
        <v>12</v>
      </c>
      <c r="R369" s="71">
        <v>12</v>
      </c>
      <c r="S369" s="71">
        <v>12</v>
      </c>
      <c r="T369" s="71">
        <v>12</v>
      </c>
      <c r="U369" s="71">
        <v>9.6</v>
      </c>
      <c r="V369" s="71">
        <v>9.6</v>
      </c>
      <c r="W369" s="71">
        <v>13.7</v>
      </c>
      <c r="X369" s="71">
        <v>13.7</v>
      </c>
    </row>
    <row r="370" spans="1:24" ht="13.5" thickBot="1" x14ac:dyDescent="0.25">
      <c r="A370" s="66">
        <v>272.79999999999995</v>
      </c>
      <c r="C370" s="71">
        <v>13.7</v>
      </c>
      <c r="D370" s="71">
        <v>13.7</v>
      </c>
      <c r="E370" s="71">
        <v>13.7</v>
      </c>
      <c r="F370" s="71">
        <v>13.7</v>
      </c>
      <c r="G370" s="71">
        <v>13.7</v>
      </c>
      <c r="H370" s="71">
        <v>12</v>
      </c>
      <c r="I370" s="71">
        <v>12</v>
      </c>
      <c r="J370" s="71">
        <v>12</v>
      </c>
      <c r="K370" s="71">
        <v>12</v>
      </c>
      <c r="L370" s="71">
        <v>12</v>
      </c>
      <c r="M370" s="71">
        <v>12</v>
      </c>
      <c r="N370" s="71">
        <v>12</v>
      </c>
      <c r="O370" s="71">
        <v>12</v>
      </c>
      <c r="P370" s="71">
        <v>12</v>
      </c>
      <c r="Q370" s="71">
        <v>12</v>
      </c>
      <c r="R370" s="71">
        <v>12</v>
      </c>
      <c r="S370" s="71">
        <v>12</v>
      </c>
      <c r="T370" s="71">
        <v>13.7</v>
      </c>
      <c r="U370" s="71">
        <v>9.6</v>
      </c>
      <c r="V370" s="71">
        <v>9.6</v>
      </c>
      <c r="W370" s="71">
        <v>13.7</v>
      </c>
      <c r="X370" s="71">
        <v>13.7</v>
      </c>
    </row>
    <row r="371" spans="1:24" ht="13.5" thickBot="1" x14ac:dyDescent="0.25">
      <c r="A371" s="66">
        <v>276.19999999999993</v>
      </c>
      <c r="C371" s="71">
        <v>13.7</v>
      </c>
      <c r="D371" s="71">
        <v>13.7</v>
      </c>
      <c r="E371" s="71">
        <v>13.7</v>
      </c>
      <c r="F371" s="71">
        <v>13.7</v>
      </c>
      <c r="G371" s="71">
        <v>13.7</v>
      </c>
      <c r="H371" s="71">
        <v>13.7</v>
      </c>
      <c r="I371" s="71">
        <v>12</v>
      </c>
      <c r="J371" s="71">
        <v>12</v>
      </c>
      <c r="K371" s="71">
        <v>12</v>
      </c>
      <c r="L371" s="71">
        <v>12</v>
      </c>
      <c r="M371" s="71">
        <v>12</v>
      </c>
      <c r="N371" s="71">
        <v>12</v>
      </c>
      <c r="O371" s="71">
        <v>12</v>
      </c>
      <c r="P371" s="71">
        <v>12</v>
      </c>
      <c r="Q371" s="71">
        <v>12</v>
      </c>
      <c r="R371" s="71">
        <v>12</v>
      </c>
      <c r="S371" s="71">
        <v>13.7</v>
      </c>
      <c r="T371" s="71">
        <v>13.7</v>
      </c>
      <c r="U371" s="71">
        <v>9.6</v>
      </c>
      <c r="V371" s="71">
        <v>9.6</v>
      </c>
      <c r="W371" s="71">
        <v>13.7</v>
      </c>
      <c r="X371" s="71">
        <v>13.7</v>
      </c>
    </row>
    <row r="372" spans="1:24" ht="13.5" thickBot="1" x14ac:dyDescent="0.25">
      <c r="A372" s="66">
        <v>279.59999999999997</v>
      </c>
      <c r="C372" s="71">
        <v>13.7</v>
      </c>
      <c r="D372" s="71">
        <v>13.7</v>
      </c>
      <c r="E372" s="71">
        <v>13.7</v>
      </c>
      <c r="F372" s="71">
        <v>13.7</v>
      </c>
      <c r="G372" s="71">
        <v>13.7</v>
      </c>
      <c r="H372" s="71">
        <v>13.7</v>
      </c>
      <c r="I372" s="71">
        <v>13.7</v>
      </c>
      <c r="J372" s="71">
        <v>12</v>
      </c>
      <c r="K372" s="71">
        <v>12</v>
      </c>
      <c r="L372" s="71">
        <v>12</v>
      </c>
      <c r="M372" s="71">
        <v>12</v>
      </c>
      <c r="N372" s="71">
        <v>12</v>
      </c>
      <c r="O372" s="71">
        <v>12</v>
      </c>
      <c r="P372" s="71">
        <v>12</v>
      </c>
      <c r="Q372" s="71">
        <v>12</v>
      </c>
      <c r="R372" s="71">
        <v>13.7</v>
      </c>
      <c r="S372" s="71">
        <v>13.7</v>
      </c>
      <c r="T372" s="71">
        <v>13.7</v>
      </c>
      <c r="U372" s="71">
        <v>9.6</v>
      </c>
      <c r="V372" s="71">
        <v>9.6</v>
      </c>
      <c r="W372" s="71">
        <v>13.7</v>
      </c>
      <c r="X372" s="71">
        <v>13.7</v>
      </c>
    </row>
    <row r="373" spans="1:24" ht="13.5" thickBot="1" x14ac:dyDescent="0.25">
      <c r="A373" s="70">
        <v>282.99999999999994</v>
      </c>
      <c r="C373" s="71">
        <v>13.7</v>
      </c>
      <c r="D373" s="71">
        <v>13.7</v>
      </c>
      <c r="E373" s="71">
        <v>13.7</v>
      </c>
      <c r="F373" s="71">
        <v>13.7</v>
      </c>
      <c r="G373" s="71">
        <v>13.7</v>
      </c>
      <c r="H373" s="71">
        <v>13.7</v>
      </c>
      <c r="I373" s="71">
        <v>13.7</v>
      </c>
      <c r="J373" s="71">
        <v>13.7</v>
      </c>
      <c r="K373" s="71">
        <v>12</v>
      </c>
      <c r="L373" s="71">
        <v>12</v>
      </c>
      <c r="M373" s="71">
        <v>12</v>
      </c>
      <c r="N373" s="71">
        <v>12</v>
      </c>
      <c r="O373" s="71">
        <v>12</v>
      </c>
      <c r="P373" s="71">
        <v>12</v>
      </c>
      <c r="Q373" s="71">
        <v>13.7</v>
      </c>
      <c r="R373" s="71">
        <v>13.7</v>
      </c>
      <c r="S373" s="71">
        <v>13.7</v>
      </c>
      <c r="T373" s="71">
        <v>13.7</v>
      </c>
      <c r="U373" s="71">
        <v>9.6</v>
      </c>
      <c r="V373" s="71">
        <v>9.6</v>
      </c>
      <c r="W373" s="71">
        <v>13.7</v>
      </c>
      <c r="X373" s="71">
        <v>13.7</v>
      </c>
    </row>
    <row r="374" spans="1:24" ht="13.5" thickBot="1" x14ac:dyDescent="0.25">
      <c r="A374" s="66">
        <v>286.39999999999992</v>
      </c>
      <c r="C374" s="71">
        <v>13.7</v>
      </c>
      <c r="D374" s="71">
        <v>13.7</v>
      </c>
      <c r="E374" s="71">
        <v>13.7</v>
      </c>
      <c r="F374" s="71">
        <v>13.7</v>
      </c>
      <c r="G374" s="71">
        <v>13.7</v>
      </c>
      <c r="H374" s="71">
        <v>13.7</v>
      </c>
      <c r="I374" s="71">
        <v>13.7</v>
      </c>
      <c r="J374" s="71">
        <v>13.7</v>
      </c>
      <c r="K374" s="71">
        <v>13.7</v>
      </c>
      <c r="L374" s="71">
        <v>12</v>
      </c>
      <c r="M374" s="71">
        <v>12</v>
      </c>
      <c r="N374" s="71">
        <v>12</v>
      </c>
      <c r="O374" s="71">
        <v>12</v>
      </c>
      <c r="P374" s="71">
        <v>13.7</v>
      </c>
      <c r="Q374" s="71">
        <v>13.7</v>
      </c>
      <c r="R374" s="71">
        <v>13.7</v>
      </c>
      <c r="S374" s="71">
        <v>13.7</v>
      </c>
      <c r="T374" s="71">
        <v>13.7</v>
      </c>
      <c r="U374" s="71">
        <v>9.6</v>
      </c>
      <c r="V374" s="71">
        <v>9.6</v>
      </c>
      <c r="W374" s="71">
        <v>13.7</v>
      </c>
      <c r="X374" s="71">
        <v>13.7</v>
      </c>
    </row>
    <row r="375" spans="1:24" ht="13.5" thickBot="1" x14ac:dyDescent="0.25">
      <c r="A375" s="66">
        <v>289.7999999999999</v>
      </c>
      <c r="C375" s="71">
        <v>13.7</v>
      </c>
      <c r="D375" s="71">
        <v>13.7</v>
      </c>
      <c r="E375" s="71">
        <v>13.7</v>
      </c>
      <c r="F375" s="71">
        <v>13.7</v>
      </c>
      <c r="G375" s="71">
        <v>13.7</v>
      </c>
      <c r="H375" s="71">
        <v>13.7</v>
      </c>
      <c r="I375" s="71">
        <v>13.7</v>
      </c>
      <c r="J375" s="71">
        <v>13.7</v>
      </c>
      <c r="K375" s="71">
        <v>13.7</v>
      </c>
      <c r="L375" s="71">
        <v>13.7</v>
      </c>
      <c r="M375" s="71">
        <v>12</v>
      </c>
      <c r="N375" s="71">
        <v>12</v>
      </c>
      <c r="O375" s="71">
        <v>13.7</v>
      </c>
      <c r="P375" s="71">
        <v>13.7</v>
      </c>
      <c r="Q375" s="71">
        <v>13.7</v>
      </c>
      <c r="R375" s="71">
        <v>13.7</v>
      </c>
      <c r="S375" s="71">
        <v>13.7</v>
      </c>
      <c r="T375" s="71">
        <v>13.7</v>
      </c>
      <c r="U375" s="71">
        <v>9.6</v>
      </c>
      <c r="V375" s="71">
        <v>9.6</v>
      </c>
      <c r="W375" s="71">
        <v>13.7</v>
      </c>
      <c r="X375" s="71">
        <v>13.7</v>
      </c>
    </row>
    <row r="376" spans="1:24" ht="13.5" thickBot="1" x14ac:dyDescent="0.25">
      <c r="A376" s="66">
        <v>293.19999999999993</v>
      </c>
      <c r="C376" s="71">
        <v>13.7</v>
      </c>
      <c r="D376" s="71">
        <v>13.7</v>
      </c>
      <c r="E376" s="71">
        <v>13.7</v>
      </c>
      <c r="F376" s="71">
        <v>13.7</v>
      </c>
      <c r="G376" s="71">
        <v>13.7</v>
      </c>
      <c r="H376" s="71">
        <v>13.7</v>
      </c>
      <c r="I376" s="71">
        <v>13.7</v>
      </c>
      <c r="J376" s="71">
        <v>13.7</v>
      </c>
      <c r="K376" s="71">
        <v>13.7</v>
      </c>
      <c r="L376" s="71">
        <v>13.7</v>
      </c>
      <c r="M376" s="71">
        <v>13.7</v>
      </c>
      <c r="N376" s="71">
        <v>13.7</v>
      </c>
      <c r="O376" s="71">
        <v>13.7</v>
      </c>
      <c r="P376" s="71">
        <v>13.7</v>
      </c>
      <c r="Q376" s="71">
        <v>13.7</v>
      </c>
      <c r="R376" s="71">
        <v>13.7</v>
      </c>
      <c r="S376" s="71">
        <v>13.7</v>
      </c>
      <c r="T376" s="71">
        <v>13.7</v>
      </c>
      <c r="U376" s="71">
        <v>9.6</v>
      </c>
      <c r="V376" s="71">
        <v>9.6</v>
      </c>
      <c r="W376" s="71">
        <v>13.7</v>
      </c>
      <c r="X376" s="71">
        <v>13.7</v>
      </c>
    </row>
    <row r="377" spans="1:24" ht="13.5" thickBot="1" x14ac:dyDescent="0.25">
      <c r="A377" s="70">
        <v>296.39999999999998</v>
      </c>
      <c r="C377" s="71">
        <v>15.3</v>
      </c>
      <c r="D377" s="71">
        <v>13.7</v>
      </c>
      <c r="E377" s="71">
        <v>13.7</v>
      </c>
      <c r="F377" s="71">
        <v>13.7</v>
      </c>
      <c r="G377" s="71">
        <v>13.7</v>
      </c>
      <c r="H377" s="71">
        <v>13.7</v>
      </c>
      <c r="I377" s="71">
        <v>13.7</v>
      </c>
      <c r="J377" s="71">
        <v>13.7</v>
      </c>
      <c r="K377" s="71">
        <v>13.7</v>
      </c>
      <c r="L377" s="71">
        <v>13.7</v>
      </c>
      <c r="M377" s="71">
        <v>13.7</v>
      </c>
      <c r="N377" s="71">
        <v>13.7</v>
      </c>
      <c r="O377" s="71">
        <v>13.7</v>
      </c>
      <c r="P377" s="71">
        <v>13.7</v>
      </c>
      <c r="Q377" s="71">
        <v>13.7</v>
      </c>
      <c r="R377" s="71">
        <v>13.7</v>
      </c>
      <c r="S377" s="71">
        <v>13.7</v>
      </c>
      <c r="T377" s="71">
        <v>13.7</v>
      </c>
      <c r="U377" s="71">
        <v>9.6</v>
      </c>
      <c r="V377" s="71">
        <v>9.6</v>
      </c>
      <c r="W377" s="71">
        <v>13.7</v>
      </c>
      <c r="X377" s="71">
        <v>15.3</v>
      </c>
    </row>
    <row r="378" spans="1:24" ht="13.5" thickBot="1" x14ac:dyDescent="0.25">
      <c r="A378" s="66">
        <v>299.59999999999997</v>
      </c>
      <c r="C378" s="71">
        <v>15.3</v>
      </c>
      <c r="D378" s="71">
        <v>15.3</v>
      </c>
      <c r="E378" s="71">
        <v>13.7</v>
      </c>
      <c r="F378" s="71">
        <v>13.7</v>
      </c>
      <c r="G378" s="71">
        <v>13.7</v>
      </c>
      <c r="H378" s="71">
        <v>13.7</v>
      </c>
      <c r="I378" s="71">
        <v>13.7</v>
      </c>
      <c r="J378" s="71">
        <v>13.7</v>
      </c>
      <c r="K378" s="71">
        <v>13.7</v>
      </c>
      <c r="L378" s="71">
        <v>13.7</v>
      </c>
      <c r="M378" s="71">
        <v>13.7</v>
      </c>
      <c r="N378" s="71">
        <v>13.7</v>
      </c>
      <c r="O378" s="71">
        <v>13.7</v>
      </c>
      <c r="P378" s="71">
        <v>13.7</v>
      </c>
      <c r="Q378" s="71">
        <v>13.7</v>
      </c>
      <c r="R378" s="71">
        <v>13.7</v>
      </c>
      <c r="S378" s="71">
        <v>13.7</v>
      </c>
      <c r="T378" s="71">
        <v>13.7</v>
      </c>
      <c r="U378" s="71">
        <v>9.6</v>
      </c>
      <c r="V378" s="71">
        <v>9.6</v>
      </c>
      <c r="W378" s="71">
        <v>15.3</v>
      </c>
      <c r="X378" s="71">
        <v>15.3</v>
      </c>
    </row>
    <row r="379" spans="1:24" ht="13.5" thickBot="1" x14ac:dyDescent="0.25">
      <c r="A379" s="66">
        <v>301.2</v>
      </c>
      <c r="C379" s="71">
        <v>15.3</v>
      </c>
      <c r="D379" s="71">
        <v>15.3</v>
      </c>
      <c r="E379" s="71">
        <v>15.3</v>
      </c>
      <c r="F379" s="71">
        <v>13.7</v>
      </c>
      <c r="G379" s="71">
        <v>13.7</v>
      </c>
      <c r="H379" s="71">
        <v>13.7</v>
      </c>
      <c r="I379" s="71">
        <v>13.7</v>
      </c>
      <c r="J379" s="71">
        <v>13.7</v>
      </c>
      <c r="K379" s="71">
        <v>13.7</v>
      </c>
      <c r="L379" s="71">
        <v>13.7</v>
      </c>
      <c r="M379" s="71">
        <v>13.7</v>
      </c>
      <c r="N379" s="71">
        <v>13.7</v>
      </c>
      <c r="O379" s="71">
        <v>13.7</v>
      </c>
      <c r="P379" s="71">
        <v>13.7</v>
      </c>
      <c r="Q379" s="71">
        <v>13.7</v>
      </c>
      <c r="R379" s="71">
        <v>13.7</v>
      </c>
      <c r="S379" s="71">
        <v>13.7</v>
      </c>
      <c r="T379" s="71">
        <v>13.7</v>
      </c>
      <c r="U379" s="71">
        <v>9.6</v>
      </c>
      <c r="V379" s="71">
        <v>9.6</v>
      </c>
      <c r="W379" s="71">
        <v>15.3</v>
      </c>
      <c r="X379" s="71">
        <v>15.3</v>
      </c>
    </row>
    <row r="380" spans="1:24" ht="13.5" thickBot="1" x14ac:dyDescent="0.25">
      <c r="A380" s="66">
        <v>302.79999999999995</v>
      </c>
      <c r="C380" s="71">
        <v>15.3</v>
      </c>
      <c r="D380" s="71">
        <v>15.3</v>
      </c>
      <c r="E380" s="71">
        <v>15.3</v>
      </c>
      <c r="F380" s="71">
        <v>15.3</v>
      </c>
      <c r="G380" s="71">
        <v>13.7</v>
      </c>
      <c r="H380" s="71">
        <v>13.7</v>
      </c>
      <c r="I380" s="71">
        <v>13.7</v>
      </c>
      <c r="J380" s="71">
        <v>13.7</v>
      </c>
      <c r="K380" s="71">
        <v>13.7</v>
      </c>
      <c r="L380" s="71">
        <v>13.7</v>
      </c>
      <c r="M380" s="71">
        <v>13.7</v>
      </c>
      <c r="N380" s="71">
        <v>13.7</v>
      </c>
      <c r="O380" s="71">
        <v>13.7</v>
      </c>
      <c r="P380" s="71">
        <v>13.7</v>
      </c>
      <c r="Q380" s="71">
        <v>13.7</v>
      </c>
      <c r="R380" s="71">
        <v>13.7</v>
      </c>
      <c r="S380" s="71">
        <v>13.7</v>
      </c>
      <c r="T380" s="71">
        <v>13.7</v>
      </c>
      <c r="U380" s="71">
        <v>9.6</v>
      </c>
      <c r="V380" s="71">
        <v>9.6</v>
      </c>
      <c r="W380" s="71">
        <v>15.3</v>
      </c>
      <c r="X380" s="71">
        <v>15.3</v>
      </c>
    </row>
    <row r="381" spans="1:24" ht="13.5" thickBot="1" x14ac:dyDescent="0.25">
      <c r="A381" s="70">
        <v>306</v>
      </c>
      <c r="C381" s="71">
        <v>15.3</v>
      </c>
      <c r="D381" s="71">
        <v>15.3</v>
      </c>
      <c r="E381" s="71">
        <v>15.3</v>
      </c>
      <c r="F381" s="71">
        <v>15.3</v>
      </c>
      <c r="G381" s="71">
        <v>15.3</v>
      </c>
      <c r="H381" s="71">
        <v>13.7</v>
      </c>
      <c r="I381" s="71">
        <v>13.7</v>
      </c>
      <c r="J381" s="71">
        <v>13.7</v>
      </c>
      <c r="K381" s="71">
        <v>13.7</v>
      </c>
      <c r="L381" s="71">
        <v>13.7</v>
      </c>
      <c r="M381" s="71">
        <v>13.7</v>
      </c>
      <c r="N381" s="71">
        <v>13.7</v>
      </c>
      <c r="O381" s="71">
        <v>13.7</v>
      </c>
      <c r="P381" s="71">
        <v>13.7</v>
      </c>
      <c r="Q381" s="71">
        <v>13.7</v>
      </c>
      <c r="R381" s="71">
        <v>13.7</v>
      </c>
      <c r="S381" s="71">
        <v>13.7</v>
      </c>
      <c r="T381" s="71">
        <v>15.3</v>
      </c>
      <c r="U381" s="71">
        <v>9.6</v>
      </c>
      <c r="V381" s="71">
        <v>9.6</v>
      </c>
      <c r="W381" s="71">
        <v>15.3</v>
      </c>
      <c r="X381" s="71">
        <v>15.3</v>
      </c>
    </row>
    <row r="382" spans="1:24" ht="13.5" thickBot="1" x14ac:dyDescent="0.25">
      <c r="A382" s="66">
        <v>309.2</v>
      </c>
      <c r="C382" s="71">
        <v>15.3</v>
      </c>
      <c r="D382" s="71">
        <v>15.3</v>
      </c>
      <c r="E382" s="71">
        <v>15.3</v>
      </c>
      <c r="F382" s="71">
        <v>15.3</v>
      </c>
      <c r="G382" s="71">
        <v>15.3</v>
      </c>
      <c r="H382" s="71">
        <v>15.3</v>
      </c>
      <c r="I382" s="71">
        <v>13.7</v>
      </c>
      <c r="J382" s="71">
        <v>13.7</v>
      </c>
      <c r="K382" s="71">
        <v>13.7</v>
      </c>
      <c r="L382" s="71">
        <v>13.7</v>
      </c>
      <c r="M382" s="71">
        <v>13.7</v>
      </c>
      <c r="N382" s="71">
        <v>13.7</v>
      </c>
      <c r="O382" s="71">
        <v>13.7</v>
      </c>
      <c r="P382" s="71">
        <v>13.7</v>
      </c>
      <c r="Q382" s="71">
        <v>13.7</v>
      </c>
      <c r="R382" s="71">
        <v>13.7</v>
      </c>
      <c r="S382" s="71">
        <v>15.3</v>
      </c>
      <c r="T382" s="71">
        <v>15.3</v>
      </c>
      <c r="U382" s="71">
        <v>9.6</v>
      </c>
      <c r="V382" s="71">
        <v>9.6</v>
      </c>
      <c r="W382" s="71">
        <v>15.3</v>
      </c>
      <c r="X382" s="71">
        <v>15.3</v>
      </c>
    </row>
    <row r="383" spans="1:24" ht="13.5" thickBot="1" x14ac:dyDescent="0.25">
      <c r="A383" s="66">
        <v>312.40000000000003</v>
      </c>
      <c r="C383" s="71">
        <v>15.3</v>
      </c>
      <c r="D383" s="71">
        <v>15.3</v>
      </c>
      <c r="E383" s="71">
        <v>15.3</v>
      </c>
      <c r="F383" s="71">
        <v>15.3</v>
      </c>
      <c r="G383" s="71">
        <v>15.3</v>
      </c>
      <c r="H383" s="71">
        <v>15.3</v>
      </c>
      <c r="I383" s="71">
        <v>15.3</v>
      </c>
      <c r="J383" s="71">
        <v>13.7</v>
      </c>
      <c r="K383" s="71">
        <v>13.7</v>
      </c>
      <c r="L383" s="71">
        <v>13.7</v>
      </c>
      <c r="M383" s="71">
        <v>13.7</v>
      </c>
      <c r="N383" s="71">
        <v>13.7</v>
      </c>
      <c r="O383" s="71">
        <v>13.7</v>
      </c>
      <c r="P383" s="71">
        <v>13.7</v>
      </c>
      <c r="Q383" s="71">
        <v>13.7</v>
      </c>
      <c r="R383" s="71">
        <v>15.3</v>
      </c>
      <c r="S383" s="71">
        <v>15.3</v>
      </c>
      <c r="T383" s="71">
        <v>15.3</v>
      </c>
      <c r="U383" s="71">
        <v>9.6</v>
      </c>
      <c r="V383" s="71">
        <v>9.6</v>
      </c>
      <c r="W383" s="71">
        <v>15.3</v>
      </c>
      <c r="X383" s="71">
        <v>15.3</v>
      </c>
    </row>
    <row r="384" spans="1:24" ht="13.5" thickBot="1" x14ac:dyDescent="0.25">
      <c r="A384" s="66">
        <v>315.60000000000002</v>
      </c>
      <c r="C384" s="71">
        <v>15.3</v>
      </c>
      <c r="D384" s="71">
        <v>15.3</v>
      </c>
      <c r="E384" s="71">
        <v>15.3</v>
      </c>
      <c r="F384" s="71">
        <v>15.3</v>
      </c>
      <c r="G384" s="71">
        <v>15.3</v>
      </c>
      <c r="H384" s="71">
        <v>15.3</v>
      </c>
      <c r="I384" s="71">
        <v>15.3</v>
      </c>
      <c r="J384" s="71">
        <v>15.3</v>
      </c>
      <c r="K384" s="71">
        <v>13.7</v>
      </c>
      <c r="L384" s="71">
        <v>13.7</v>
      </c>
      <c r="M384" s="71">
        <v>13.7</v>
      </c>
      <c r="N384" s="71">
        <v>13.7</v>
      </c>
      <c r="O384" s="71">
        <v>13.7</v>
      </c>
      <c r="P384" s="71">
        <v>13.7</v>
      </c>
      <c r="Q384" s="71">
        <v>15.3</v>
      </c>
      <c r="R384" s="71">
        <v>15.3</v>
      </c>
      <c r="S384" s="71">
        <v>15.3</v>
      </c>
      <c r="T384" s="71">
        <v>15.3</v>
      </c>
      <c r="U384" s="71">
        <v>9.6</v>
      </c>
      <c r="V384" s="71">
        <v>9.6</v>
      </c>
      <c r="W384" s="71">
        <v>15.3</v>
      </c>
      <c r="X384" s="71">
        <v>15.3</v>
      </c>
    </row>
    <row r="385" spans="1:24" ht="13.5" thickBot="1" x14ac:dyDescent="0.25">
      <c r="A385" s="70">
        <v>318.80000000000007</v>
      </c>
      <c r="C385" s="71">
        <v>15.3</v>
      </c>
      <c r="D385" s="71">
        <v>15.3</v>
      </c>
      <c r="E385" s="71">
        <v>15.3</v>
      </c>
      <c r="F385" s="71">
        <v>15.3</v>
      </c>
      <c r="G385" s="71">
        <v>15.3</v>
      </c>
      <c r="H385" s="71">
        <v>15.3</v>
      </c>
      <c r="I385" s="71">
        <v>15.3</v>
      </c>
      <c r="J385" s="71">
        <v>15.3</v>
      </c>
      <c r="K385" s="71">
        <v>15.3</v>
      </c>
      <c r="L385" s="71">
        <v>13.7</v>
      </c>
      <c r="M385" s="71">
        <v>13.7</v>
      </c>
      <c r="N385" s="71">
        <v>13.7</v>
      </c>
      <c r="O385" s="71">
        <v>13.7</v>
      </c>
      <c r="P385" s="71">
        <v>15.3</v>
      </c>
      <c r="Q385" s="71">
        <v>15.3</v>
      </c>
      <c r="R385" s="71">
        <v>15.3</v>
      </c>
      <c r="S385" s="71">
        <v>15.3</v>
      </c>
      <c r="T385" s="71">
        <v>15.3</v>
      </c>
      <c r="U385" s="71">
        <v>9.6</v>
      </c>
      <c r="V385" s="71">
        <v>9.6</v>
      </c>
      <c r="W385" s="71">
        <v>15.3</v>
      </c>
      <c r="X385" s="71">
        <v>15.3</v>
      </c>
    </row>
    <row r="386" spans="1:24" ht="13.5" thickBot="1" x14ac:dyDescent="0.25">
      <c r="A386" s="65">
        <v>322.00000000000011</v>
      </c>
      <c r="C386" s="71">
        <v>15.3</v>
      </c>
      <c r="D386" s="71">
        <v>15.3</v>
      </c>
      <c r="E386" s="71">
        <v>15.3</v>
      </c>
      <c r="F386" s="71">
        <v>15.3</v>
      </c>
      <c r="G386" s="71">
        <v>15.3</v>
      </c>
      <c r="H386" s="71">
        <v>15.3</v>
      </c>
      <c r="I386" s="71">
        <v>15.3</v>
      </c>
      <c r="J386" s="71">
        <v>15.3</v>
      </c>
      <c r="K386" s="71">
        <v>15.3</v>
      </c>
      <c r="L386" s="71">
        <v>15.3</v>
      </c>
      <c r="M386" s="71">
        <v>13.7</v>
      </c>
      <c r="N386" s="71">
        <v>13.7</v>
      </c>
      <c r="O386" s="71">
        <v>15.3</v>
      </c>
      <c r="P386" s="71">
        <v>15.3</v>
      </c>
      <c r="Q386" s="71">
        <v>15.3</v>
      </c>
      <c r="R386" s="71">
        <v>15.3</v>
      </c>
      <c r="S386" s="71">
        <v>15.3</v>
      </c>
      <c r="T386" s="71">
        <v>15.3</v>
      </c>
      <c r="U386" s="71">
        <v>9.6</v>
      </c>
      <c r="V386" s="71">
        <v>9.6</v>
      </c>
      <c r="W386" s="71">
        <v>15.3</v>
      </c>
      <c r="X386" s="71">
        <v>15.3</v>
      </c>
    </row>
    <row r="387" spans="1:24" ht="13.5" thickBot="1" x14ac:dyDescent="0.25">
      <c r="A387" s="66">
        <v>325.20000000000016</v>
      </c>
      <c r="C387" s="71">
        <v>15.3</v>
      </c>
      <c r="D387" s="71">
        <v>15.3</v>
      </c>
      <c r="E387" s="71">
        <v>15.3</v>
      </c>
      <c r="F387" s="71">
        <v>15.3</v>
      </c>
      <c r="G387" s="71">
        <v>15.3</v>
      </c>
      <c r="H387" s="71">
        <v>15.3</v>
      </c>
      <c r="I387" s="71">
        <v>15.3</v>
      </c>
      <c r="J387" s="71">
        <v>15.3</v>
      </c>
      <c r="K387" s="71">
        <v>15.3</v>
      </c>
      <c r="L387" s="71">
        <v>15.3</v>
      </c>
      <c r="M387" s="71">
        <v>15.3</v>
      </c>
      <c r="N387" s="71">
        <v>15.3</v>
      </c>
      <c r="O387" s="71">
        <v>15.3</v>
      </c>
      <c r="P387" s="71">
        <v>15.3</v>
      </c>
      <c r="Q387" s="71">
        <v>15.3</v>
      </c>
      <c r="R387" s="71">
        <v>15.3</v>
      </c>
      <c r="S387" s="71">
        <v>15.3</v>
      </c>
      <c r="T387" s="71">
        <v>15.3</v>
      </c>
      <c r="U387" s="71">
        <v>9.6</v>
      </c>
      <c r="V387" s="71">
        <v>9.6</v>
      </c>
      <c r="W387" s="71">
        <v>15.3</v>
      </c>
      <c r="X387" s="71">
        <v>15.3</v>
      </c>
    </row>
    <row r="388" spans="1:24" ht="13.5" thickBot="1" x14ac:dyDescent="0.25">
      <c r="A388" s="66">
        <v>328.40000000000009</v>
      </c>
      <c r="C388" s="71">
        <v>16.899999999999999</v>
      </c>
      <c r="D388" s="71">
        <v>15.3</v>
      </c>
      <c r="E388" s="71">
        <v>15.3</v>
      </c>
      <c r="F388" s="71">
        <v>15.3</v>
      </c>
      <c r="G388" s="71">
        <v>15.3</v>
      </c>
      <c r="H388" s="71">
        <v>15.3</v>
      </c>
      <c r="I388" s="71">
        <v>15.3</v>
      </c>
      <c r="J388" s="71">
        <v>15.3</v>
      </c>
      <c r="K388" s="71">
        <v>15.3</v>
      </c>
      <c r="L388" s="71">
        <v>15.3</v>
      </c>
      <c r="M388" s="71">
        <v>15.3</v>
      </c>
      <c r="N388" s="71">
        <v>15.3</v>
      </c>
      <c r="O388" s="71">
        <v>15.3</v>
      </c>
      <c r="P388" s="71">
        <v>15.3</v>
      </c>
      <c r="Q388" s="71">
        <v>15.3</v>
      </c>
      <c r="R388" s="71">
        <v>15.3</v>
      </c>
      <c r="S388" s="71">
        <v>15.3</v>
      </c>
      <c r="T388" s="71">
        <v>15.3</v>
      </c>
      <c r="U388" s="71">
        <v>9.6</v>
      </c>
      <c r="V388" s="71">
        <v>9.6</v>
      </c>
      <c r="W388" s="71">
        <v>15.3</v>
      </c>
      <c r="X388" s="71">
        <v>16.899999999999999</v>
      </c>
    </row>
    <row r="389" spans="1:24" ht="13.5" thickBot="1" x14ac:dyDescent="0.25">
      <c r="A389" s="70">
        <v>331.60000000000008</v>
      </c>
      <c r="C389" s="71">
        <v>16.899999999999999</v>
      </c>
      <c r="D389" s="71">
        <v>16.899999999999999</v>
      </c>
      <c r="E389" s="71">
        <v>15.3</v>
      </c>
      <c r="F389" s="71">
        <v>15.3</v>
      </c>
      <c r="G389" s="71">
        <v>15.3</v>
      </c>
      <c r="H389" s="71">
        <v>15.3</v>
      </c>
      <c r="I389" s="71">
        <v>15.3</v>
      </c>
      <c r="J389" s="71">
        <v>15.3</v>
      </c>
      <c r="K389" s="71">
        <v>15.3</v>
      </c>
      <c r="L389" s="71">
        <v>15.3</v>
      </c>
      <c r="M389" s="71">
        <v>15.3</v>
      </c>
      <c r="N389" s="71">
        <v>15.3</v>
      </c>
      <c r="O389" s="71">
        <v>15.3</v>
      </c>
      <c r="P389" s="71">
        <v>15.3</v>
      </c>
      <c r="Q389" s="71">
        <v>15.3</v>
      </c>
      <c r="R389" s="71">
        <v>15.3</v>
      </c>
      <c r="S389" s="71">
        <v>15.3</v>
      </c>
      <c r="T389" s="71">
        <v>15.3</v>
      </c>
      <c r="U389" s="71">
        <v>9.6</v>
      </c>
      <c r="V389" s="71">
        <v>9.6</v>
      </c>
      <c r="W389" s="71">
        <v>16.899999999999999</v>
      </c>
      <c r="X389" s="71">
        <v>16.899999999999999</v>
      </c>
    </row>
    <row r="390" spans="1:24" x14ac:dyDescent="0.2">
      <c r="A390" s="72">
        <v>333.2000000000001</v>
      </c>
      <c r="C390" s="34">
        <v>16.899999999999999</v>
      </c>
      <c r="D390" s="35">
        <v>16.899999999999999</v>
      </c>
      <c r="E390" s="35">
        <v>16.899999999999999</v>
      </c>
      <c r="F390" s="35">
        <v>15.3</v>
      </c>
      <c r="G390" s="35">
        <v>15.3</v>
      </c>
      <c r="H390" s="35">
        <v>15.3</v>
      </c>
      <c r="I390" s="35">
        <v>15.3</v>
      </c>
      <c r="J390" s="35">
        <v>15.3</v>
      </c>
      <c r="K390" s="35">
        <v>15.3</v>
      </c>
      <c r="L390" s="35">
        <v>15.3</v>
      </c>
      <c r="M390" s="35">
        <v>15.3</v>
      </c>
      <c r="N390" s="35">
        <v>15.3</v>
      </c>
      <c r="O390" s="35">
        <v>15.3</v>
      </c>
      <c r="P390" s="35">
        <v>15.3</v>
      </c>
      <c r="Q390" s="35">
        <v>15.3</v>
      </c>
      <c r="R390" s="35">
        <v>15.3</v>
      </c>
      <c r="S390" s="35">
        <v>15.3</v>
      </c>
      <c r="T390" s="35">
        <v>15.3</v>
      </c>
      <c r="U390" s="35">
        <v>9.6</v>
      </c>
      <c r="V390" s="35">
        <v>9.6</v>
      </c>
      <c r="W390" s="35">
        <v>16.899999999999999</v>
      </c>
      <c r="X390" s="36">
        <v>16.899999999999999</v>
      </c>
    </row>
    <row r="391" spans="1:24" x14ac:dyDescent="0.2">
      <c r="A391" s="72">
        <v>334.80000000000007</v>
      </c>
      <c r="C391" s="39">
        <v>16.899999999999999</v>
      </c>
      <c r="D391" s="40">
        <v>16.899999999999999</v>
      </c>
      <c r="E391" s="40">
        <v>16.899999999999999</v>
      </c>
      <c r="F391" s="40">
        <v>16.899999999999999</v>
      </c>
      <c r="G391" s="40">
        <v>15.3</v>
      </c>
      <c r="H391" s="40">
        <v>15.3</v>
      </c>
      <c r="I391" s="40">
        <v>15.3</v>
      </c>
      <c r="J391" s="40">
        <v>15.3</v>
      </c>
      <c r="K391" s="40">
        <v>15.3</v>
      </c>
      <c r="L391" s="40">
        <v>15.3</v>
      </c>
      <c r="M391" s="40">
        <v>15.3</v>
      </c>
      <c r="N391" s="40">
        <v>15.3</v>
      </c>
      <c r="O391" s="40">
        <v>15.3</v>
      </c>
      <c r="P391" s="40">
        <v>15.3</v>
      </c>
      <c r="Q391" s="40">
        <v>15.3</v>
      </c>
      <c r="R391" s="40">
        <v>15.3</v>
      </c>
      <c r="S391" s="40">
        <v>15.3</v>
      </c>
      <c r="T391" s="40">
        <v>15.3</v>
      </c>
      <c r="U391" s="40">
        <v>9.6</v>
      </c>
      <c r="V391" s="40">
        <v>9.6</v>
      </c>
      <c r="W391" s="40">
        <v>16.899999999999999</v>
      </c>
      <c r="X391" s="41">
        <v>16.899999999999999</v>
      </c>
    </row>
    <row r="392" spans="1:24" x14ac:dyDescent="0.2">
      <c r="A392" s="72">
        <v>338.00000000000006</v>
      </c>
      <c r="C392" s="39">
        <v>16.899999999999999</v>
      </c>
      <c r="D392" s="40">
        <v>16.899999999999999</v>
      </c>
      <c r="E392" s="40">
        <v>16.899999999999999</v>
      </c>
      <c r="F392" s="40">
        <v>16.899999999999999</v>
      </c>
      <c r="G392" s="40">
        <v>16.899999999999999</v>
      </c>
      <c r="H392" s="40">
        <v>15.3</v>
      </c>
      <c r="I392" s="40">
        <v>15.3</v>
      </c>
      <c r="J392" s="40">
        <v>15.3</v>
      </c>
      <c r="K392" s="40">
        <v>15.3</v>
      </c>
      <c r="L392" s="40">
        <v>15.3</v>
      </c>
      <c r="M392" s="40">
        <v>15.3</v>
      </c>
      <c r="N392" s="40">
        <v>15.3</v>
      </c>
      <c r="O392" s="40">
        <v>15.3</v>
      </c>
      <c r="P392" s="40">
        <v>15.3</v>
      </c>
      <c r="Q392" s="40">
        <v>15.3</v>
      </c>
      <c r="R392" s="40">
        <v>15.3</v>
      </c>
      <c r="S392" s="40">
        <v>15.3</v>
      </c>
      <c r="T392" s="40">
        <v>16.899999999999999</v>
      </c>
      <c r="U392" s="40">
        <v>9.6</v>
      </c>
      <c r="V392" s="40">
        <v>9.6</v>
      </c>
      <c r="W392" s="40">
        <v>16.899999999999999</v>
      </c>
      <c r="X392" s="41">
        <v>16.899999999999999</v>
      </c>
    </row>
    <row r="393" spans="1:24" ht="13.5" thickBot="1" x14ac:dyDescent="0.25">
      <c r="A393" s="47">
        <v>341.20000000000005</v>
      </c>
      <c r="C393" s="44">
        <v>16.899999999999999</v>
      </c>
      <c r="D393" s="45">
        <v>16.899999999999999</v>
      </c>
      <c r="E393" s="45">
        <v>16.899999999999999</v>
      </c>
      <c r="F393" s="45">
        <v>16.899999999999999</v>
      </c>
      <c r="G393" s="45">
        <v>16.899999999999999</v>
      </c>
      <c r="H393" s="45">
        <v>16.899999999999999</v>
      </c>
      <c r="I393" s="45">
        <v>15.3</v>
      </c>
      <c r="J393" s="45">
        <v>15.3</v>
      </c>
      <c r="K393" s="45">
        <v>15.3</v>
      </c>
      <c r="L393" s="45">
        <v>15.3</v>
      </c>
      <c r="M393" s="45">
        <v>15.3</v>
      </c>
      <c r="N393" s="45">
        <v>15.3</v>
      </c>
      <c r="O393" s="45">
        <v>15.3</v>
      </c>
      <c r="P393" s="45">
        <v>15.3</v>
      </c>
      <c r="Q393" s="45">
        <v>15.3</v>
      </c>
      <c r="R393" s="45">
        <v>15.3</v>
      </c>
      <c r="S393" s="45">
        <v>16.899999999999999</v>
      </c>
      <c r="T393" s="45">
        <v>16.899999999999999</v>
      </c>
      <c r="U393" s="45">
        <v>9.6</v>
      </c>
      <c r="V393" s="45">
        <v>9.6</v>
      </c>
      <c r="W393" s="45">
        <v>16.899999999999999</v>
      </c>
      <c r="X393" s="46">
        <v>16.899999999999999</v>
      </c>
    </row>
    <row r="394" spans="1:24" x14ac:dyDescent="0.2">
      <c r="A394" s="72">
        <v>344.40000000000003</v>
      </c>
      <c r="C394" s="34">
        <v>16.899999999999999</v>
      </c>
      <c r="D394" s="35">
        <v>16.899999999999999</v>
      </c>
      <c r="E394" s="35">
        <v>16.899999999999999</v>
      </c>
      <c r="F394" s="35">
        <v>16.899999999999999</v>
      </c>
      <c r="G394" s="35">
        <v>16.899999999999999</v>
      </c>
      <c r="H394" s="35">
        <v>16.899999999999999</v>
      </c>
      <c r="I394" s="35">
        <v>16.899999999999999</v>
      </c>
      <c r="J394" s="35">
        <v>15.3</v>
      </c>
      <c r="K394" s="35">
        <v>15.3</v>
      </c>
      <c r="L394" s="35">
        <v>15.3</v>
      </c>
      <c r="M394" s="35">
        <v>15.3</v>
      </c>
      <c r="N394" s="35">
        <v>15.3</v>
      </c>
      <c r="O394" s="35">
        <v>15.3</v>
      </c>
      <c r="P394" s="35">
        <v>15.3</v>
      </c>
      <c r="Q394" s="35">
        <v>15.3</v>
      </c>
      <c r="R394" s="35">
        <v>16.899999999999999</v>
      </c>
      <c r="S394" s="35">
        <v>16.899999999999999</v>
      </c>
      <c r="T394" s="35">
        <v>16.899999999999999</v>
      </c>
      <c r="U394" s="35">
        <v>9.6</v>
      </c>
      <c r="V394" s="35">
        <v>9.6</v>
      </c>
      <c r="W394" s="35">
        <v>16.899999999999999</v>
      </c>
      <c r="X394" s="36">
        <v>16.899999999999999</v>
      </c>
    </row>
    <row r="395" spans="1:24" x14ac:dyDescent="0.2">
      <c r="A395" s="72">
        <v>347.6</v>
      </c>
      <c r="C395" s="39">
        <v>16.899999999999999</v>
      </c>
      <c r="D395" s="40">
        <v>16.899999999999999</v>
      </c>
      <c r="E395" s="40">
        <v>16.899999999999999</v>
      </c>
      <c r="F395" s="40">
        <v>16.899999999999999</v>
      </c>
      <c r="G395" s="40">
        <v>16.899999999999999</v>
      </c>
      <c r="H395" s="40">
        <v>16.899999999999999</v>
      </c>
      <c r="I395" s="40">
        <v>16.899999999999999</v>
      </c>
      <c r="J395" s="40">
        <v>16.899999999999999</v>
      </c>
      <c r="K395" s="40">
        <v>15.3</v>
      </c>
      <c r="L395" s="40">
        <v>15.3</v>
      </c>
      <c r="M395" s="40">
        <v>15.3</v>
      </c>
      <c r="N395" s="40">
        <v>15.3</v>
      </c>
      <c r="O395" s="40">
        <v>15.3</v>
      </c>
      <c r="P395" s="40">
        <v>15.3</v>
      </c>
      <c r="Q395" s="40">
        <v>16.899999999999999</v>
      </c>
      <c r="R395" s="40">
        <v>16.899999999999999</v>
      </c>
      <c r="S395" s="40">
        <v>16.899999999999999</v>
      </c>
      <c r="T395" s="40">
        <v>16.899999999999999</v>
      </c>
      <c r="U395" s="40">
        <v>9.6</v>
      </c>
      <c r="V395" s="40">
        <v>9.6</v>
      </c>
      <c r="W395" s="40">
        <v>16.899999999999999</v>
      </c>
      <c r="X395" s="41">
        <v>16.899999999999999</v>
      </c>
    </row>
    <row r="396" spans="1:24" x14ac:dyDescent="0.2">
      <c r="A396" s="72">
        <v>350.8</v>
      </c>
      <c r="C396" s="39">
        <v>16.899999999999999</v>
      </c>
      <c r="D396" s="40">
        <v>16.899999999999999</v>
      </c>
      <c r="E396" s="40">
        <v>16.899999999999999</v>
      </c>
      <c r="F396" s="40">
        <v>16.899999999999999</v>
      </c>
      <c r="G396" s="40">
        <v>16.899999999999999</v>
      </c>
      <c r="H396" s="40">
        <v>16.899999999999999</v>
      </c>
      <c r="I396" s="40">
        <v>16.899999999999999</v>
      </c>
      <c r="J396" s="40">
        <v>16.899999999999999</v>
      </c>
      <c r="K396" s="40">
        <v>16.899999999999999</v>
      </c>
      <c r="L396" s="40">
        <v>15.3</v>
      </c>
      <c r="M396" s="40">
        <v>15.3</v>
      </c>
      <c r="N396" s="40">
        <v>15.3</v>
      </c>
      <c r="O396" s="40">
        <v>15.3</v>
      </c>
      <c r="P396" s="40">
        <v>16.899999999999999</v>
      </c>
      <c r="Q396" s="40">
        <v>16.899999999999999</v>
      </c>
      <c r="R396" s="40">
        <v>16.899999999999999</v>
      </c>
      <c r="S396" s="40">
        <v>16.899999999999999</v>
      </c>
      <c r="T396" s="40">
        <v>16.899999999999999</v>
      </c>
      <c r="U396" s="40">
        <v>9.6</v>
      </c>
      <c r="V396" s="40">
        <v>9.6</v>
      </c>
      <c r="W396" s="40">
        <v>16.899999999999999</v>
      </c>
      <c r="X396" s="41">
        <v>16.899999999999999</v>
      </c>
    </row>
    <row r="397" spans="1:24" ht="13.5" thickBot="1" x14ac:dyDescent="0.25">
      <c r="A397" s="47">
        <v>354</v>
      </c>
      <c r="C397" s="44">
        <v>16.899999999999999</v>
      </c>
      <c r="D397" s="45">
        <v>16.899999999999999</v>
      </c>
      <c r="E397" s="45">
        <v>16.899999999999999</v>
      </c>
      <c r="F397" s="45">
        <v>16.899999999999999</v>
      </c>
      <c r="G397" s="45">
        <v>16.899999999999999</v>
      </c>
      <c r="H397" s="45">
        <v>16.899999999999999</v>
      </c>
      <c r="I397" s="45">
        <v>16.899999999999999</v>
      </c>
      <c r="J397" s="45">
        <v>16.899999999999999</v>
      </c>
      <c r="K397" s="45">
        <v>16.899999999999999</v>
      </c>
      <c r="L397" s="45">
        <v>16.899999999999999</v>
      </c>
      <c r="M397" s="45">
        <v>15.3</v>
      </c>
      <c r="N397" s="45">
        <v>15.3</v>
      </c>
      <c r="O397" s="45">
        <v>16.899999999999999</v>
      </c>
      <c r="P397" s="45">
        <v>16.899999999999999</v>
      </c>
      <c r="Q397" s="45">
        <v>16.899999999999999</v>
      </c>
      <c r="R397" s="45">
        <v>16.899999999999999</v>
      </c>
      <c r="S397" s="45">
        <v>16.899999999999999</v>
      </c>
      <c r="T397" s="45">
        <v>16.899999999999999</v>
      </c>
      <c r="U397" s="45">
        <v>9.6</v>
      </c>
      <c r="V397" s="45">
        <v>9.6</v>
      </c>
      <c r="W397" s="45">
        <v>16.899999999999999</v>
      </c>
      <c r="X397" s="46">
        <v>16.899999999999999</v>
      </c>
    </row>
    <row r="398" spans="1:24" x14ac:dyDescent="0.2">
      <c r="A398" s="72">
        <v>357.2</v>
      </c>
      <c r="C398" s="34">
        <v>16.899999999999999</v>
      </c>
      <c r="D398" s="35">
        <v>16.899999999999999</v>
      </c>
      <c r="E398" s="35">
        <v>16.899999999999999</v>
      </c>
      <c r="F398" s="35">
        <v>16.899999999999999</v>
      </c>
      <c r="G398" s="35">
        <v>16.899999999999999</v>
      </c>
      <c r="H398" s="35">
        <v>16.899999999999999</v>
      </c>
      <c r="I398" s="35">
        <v>16.899999999999999</v>
      </c>
      <c r="J398" s="35">
        <v>16.899999999999999</v>
      </c>
      <c r="K398" s="35">
        <v>16.899999999999999</v>
      </c>
      <c r="L398" s="35">
        <v>16.899999999999999</v>
      </c>
      <c r="M398" s="35">
        <v>16.899999999999999</v>
      </c>
      <c r="N398" s="35">
        <v>16.899999999999999</v>
      </c>
      <c r="O398" s="35">
        <v>16.899999999999999</v>
      </c>
      <c r="P398" s="35">
        <v>16.899999999999999</v>
      </c>
      <c r="Q398" s="35">
        <v>16.899999999999999</v>
      </c>
      <c r="R398" s="35">
        <v>16.899999999999999</v>
      </c>
      <c r="S398" s="35">
        <v>16.899999999999999</v>
      </c>
      <c r="T398" s="35">
        <v>16.899999999999999</v>
      </c>
      <c r="U398" s="35">
        <v>9.6</v>
      </c>
      <c r="V398" s="35">
        <v>9.6</v>
      </c>
      <c r="W398" s="35">
        <v>16.899999999999999</v>
      </c>
      <c r="X398" s="36">
        <v>16.899999999999999</v>
      </c>
    </row>
    <row r="399" spans="1:24" x14ac:dyDescent="0.2">
      <c r="A399" s="72">
        <v>360.2</v>
      </c>
      <c r="C399" s="39">
        <v>18.399999999999999</v>
      </c>
      <c r="D399" s="40">
        <v>16.899999999999999</v>
      </c>
      <c r="E399" s="40">
        <v>16.899999999999999</v>
      </c>
      <c r="F399" s="40">
        <v>16.899999999999999</v>
      </c>
      <c r="G399" s="40">
        <v>16.899999999999999</v>
      </c>
      <c r="H399" s="40">
        <v>16.899999999999999</v>
      </c>
      <c r="I399" s="40">
        <v>16.899999999999999</v>
      </c>
      <c r="J399" s="40">
        <v>16.899999999999999</v>
      </c>
      <c r="K399" s="40">
        <v>16.899999999999999</v>
      </c>
      <c r="L399" s="40">
        <v>16.899999999999999</v>
      </c>
      <c r="M399" s="40">
        <v>16.899999999999999</v>
      </c>
      <c r="N399" s="40">
        <v>16.899999999999999</v>
      </c>
      <c r="O399" s="40">
        <v>16.899999999999999</v>
      </c>
      <c r="P399" s="40">
        <v>16.899999999999999</v>
      </c>
      <c r="Q399" s="40">
        <v>16.899999999999999</v>
      </c>
      <c r="R399" s="40">
        <v>16.899999999999999</v>
      </c>
      <c r="S399" s="40">
        <v>16.899999999999999</v>
      </c>
      <c r="T399" s="40">
        <v>16.899999999999999</v>
      </c>
      <c r="U399" s="40">
        <v>9.6</v>
      </c>
      <c r="V399" s="40">
        <v>9.6</v>
      </c>
      <c r="W399" s="40">
        <v>16.899999999999999</v>
      </c>
      <c r="X399" s="41">
        <v>18.399999999999999</v>
      </c>
    </row>
    <row r="400" spans="1:24" x14ac:dyDescent="0.2">
      <c r="A400" s="72">
        <v>363.2</v>
      </c>
      <c r="C400" s="39">
        <v>18.399999999999999</v>
      </c>
      <c r="D400" s="40">
        <v>18.399999999999999</v>
      </c>
      <c r="E400" s="40">
        <v>16.899999999999999</v>
      </c>
      <c r="F400" s="40">
        <v>16.899999999999999</v>
      </c>
      <c r="G400" s="40">
        <v>16.899999999999999</v>
      </c>
      <c r="H400" s="40">
        <v>16.899999999999999</v>
      </c>
      <c r="I400" s="40">
        <v>16.899999999999999</v>
      </c>
      <c r="J400" s="40">
        <v>16.899999999999999</v>
      </c>
      <c r="K400" s="40">
        <v>16.899999999999999</v>
      </c>
      <c r="L400" s="40">
        <v>16.899999999999999</v>
      </c>
      <c r="M400" s="40">
        <v>16.899999999999999</v>
      </c>
      <c r="N400" s="40">
        <v>16.899999999999999</v>
      </c>
      <c r="O400" s="40">
        <v>16.899999999999999</v>
      </c>
      <c r="P400" s="40">
        <v>16.899999999999999</v>
      </c>
      <c r="Q400" s="40">
        <v>16.899999999999999</v>
      </c>
      <c r="R400" s="40">
        <v>16.899999999999999</v>
      </c>
      <c r="S400" s="40">
        <v>16.899999999999999</v>
      </c>
      <c r="T400" s="40">
        <v>16.899999999999999</v>
      </c>
      <c r="U400" s="40">
        <v>9.6</v>
      </c>
      <c r="V400" s="40">
        <v>9.6</v>
      </c>
      <c r="W400" s="40">
        <v>18.399999999999999</v>
      </c>
      <c r="X400" s="41">
        <v>18.399999999999999</v>
      </c>
    </row>
    <row r="401" spans="1:24" ht="13.5" thickBot="1" x14ac:dyDescent="0.25">
      <c r="A401" s="47">
        <v>364.7</v>
      </c>
      <c r="C401" s="44">
        <v>18.399999999999999</v>
      </c>
      <c r="D401" s="45">
        <v>18.399999999999999</v>
      </c>
      <c r="E401" s="45">
        <v>18.399999999999999</v>
      </c>
      <c r="F401" s="45">
        <v>16.899999999999999</v>
      </c>
      <c r="G401" s="45">
        <v>16.899999999999999</v>
      </c>
      <c r="H401" s="45">
        <v>16.899999999999999</v>
      </c>
      <c r="I401" s="45">
        <v>16.899999999999999</v>
      </c>
      <c r="J401" s="45">
        <v>16.899999999999999</v>
      </c>
      <c r="K401" s="45">
        <v>16.899999999999999</v>
      </c>
      <c r="L401" s="45">
        <v>16.899999999999999</v>
      </c>
      <c r="M401" s="45">
        <v>16.899999999999999</v>
      </c>
      <c r="N401" s="45">
        <v>16.899999999999999</v>
      </c>
      <c r="O401" s="45">
        <v>16.899999999999999</v>
      </c>
      <c r="P401" s="45">
        <v>16.899999999999999</v>
      </c>
      <c r="Q401" s="45">
        <v>16.899999999999999</v>
      </c>
      <c r="R401" s="45">
        <v>16.899999999999999</v>
      </c>
      <c r="S401" s="45">
        <v>16.899999999999999</v>
      </c>
      <c r="T401" s="45">
        <v>16.899999999999999</v>
      </c>
      <c r="U401" s="45">
        <v>9.6</v>
      </c>
      <c r="V401" s="45">
        <v>9.6</v>
      </c>
      <c r="W401" s="45">
        <v>18.399999999999999</v>
      </c>
      <c r="X401" s="46">
        <v>18.399999999999999</v>
      </c>
    </row>
    <row r="402" spans="1:24" x14ac:dyDescent="0.2">
      <c r="A402" s="72">
        <v>366.2</v>
      </c>
      <c r="C402" s="34">
        <v>18.399999999999999</v>
      </c>
      <c r="D402" s="35">
        <v>18.399999999999999</v>
      </c>
      <c r="E402" s="35">
        <v>18.399999999999999</v>
      </c>
      <c r="F402" s="35">
        <v>18.399999999999999</v>
      </c>
      <c r="G402" s="35">
        <v>16.899999999999999</v>
      </c>
      <c r="H402" s="35">
        <v>16.899999999999999</v>
      </c>
      <c r="I402" s="35">
        <v>16.899999999999999</v>
      </c>
      <c r="J402" s="35">
        <v>16.899999999999999</v>
      </c>
      <c r="K402" s="35">
        <v>16.899999999999999</v>
      </c>
      <c r="L402" s="35">
        <v>16.899999999999999</v>
      </c>
      <c r="M402" s="35">
        <v>16.899999999999999</v>
      </c>
      <c r="N402" s="35">
        <v>16.899999999999999</v>
      </c>
      <c r="O402" s="35">
        <v>16.899999999999999</v>
      </c>
      <c r="P402" s="35">
        <v>16.899999999999999</v>
      </c>
      <c r="Q402" s="35">
        <v>16.899999999999999</v>
      </c>
      <c r="R402" s="35">
        <v>16.899999999999999</v>
      </c>
      <c r="S402" s="35">
        <v>16.899999999999999</v>
      </c>
      <c r="T402" s="35">
        <v>16.899999999999999</v>
      </c>
      <c r="U402" s="35">
        <v>9.6</v>
      </c>
      <c r="V402" s="35">
        <v>9.6</v>
      </c>
      <c r="W402" s="35">
        <v>18.399999999999999</v>
      </c>
      <c r="X402" s="36">
        <v>18.399999999999999</v>
      </c>
    </row>
    <row r="403" spans="1:24" x14ac:dyDescent="0.2">
      <c r="A403" s="72">
        <v>369.2</v>
      </c>
      <c r="C403" s="39">
        <v>18.399999999999999</v>
      </c>
      <c r="D403" s="40">
        <v>18.399999999999999</v>
      </c>
      <c r="E403" s="40">
        <v>18.399999999999999</v>
      </c>
      <c r="F403" s="40">
        <v>18.399999999999999</v>
      </c>
      <c r="G403" s="40">
        <v>18.399999999999999</v>
      </c>
      <c r="H403" s="40">
        <v>16.899999999999999</v>
      </c>
      <c r="I403" s="40">
        <v>16.899999999999999</v>
      </c>
      <c r="J403" s="40">
        <v>16.899999999999999</v>
      </c>
      <c r="K403" s="40">
        <v>16.899999999999999</v>
      </c>
      <c r="L403" s="40">
        <v>16.899999999999999</v>
      </c>
      <c r="M403" s="40">
        <v>16.899999999999999</v>
      </c>
      <c r="N403" s="40">
        <v>16.899999999999999</v>
      </c>
      <c r="O403" s="40">
        <v>16.899999999999999</v>
      </c>
      <c r="P403" s="40">
        <v>16.899999999999999</v>
      </c>
      <c r="Q403" s="40">
        <v>16.899999999999999</v>
      </c>
      <c r="R403" s="40">
        <v>16.899999999999999</v>
      </c>
      <c r="S403" s="40">
        <v>16.899999999999999</v>
      </c>
      <c r="T403" s="40">
        <v>18.399999999999999</v>
      </c>
      <c r="U403" s="40">
        <v>9.6</v>
      </c>
      <c r="V403" s="40">
        <v>9.6</v>
      </c>
      <c r="W403" s="40">
        <v>18.399999999999999</v>
      </c>
      <c r="X403" s="41">
        <v>18.399999999999999</v>
      </c>
    </row>
    <row r="404" spans="1:24" x14ac:dyDescent="0.2">
      <c r="A404" s="72">
        <v>372.2</v>
      </c>
      <c r="C404" s="39">
        <v>18.399999999999999</v>
      </c>
      <c r="D404" s="40">
        <v>18.399999999999999</v>
      </c>
      <c r="E404" s="40">
        <v>18.399999999999999</v>
      </c>
      <c r="F404" s="40">
        <v>18.399999999999999</v>
      </c>
      <c r="G404" s="40">
        <v>18.399999999999999</v>
      </c>
      <c r="H404" s="40">
        <v>18.399999999999999</v>
      </c>
      <c r="I404" s="40">
        <v>16.899999999999999</v>
      </c>
      <c r="J404" s="40">
        <v>16.899999999999999</v>
      </c>
      <c r="K404" s="40">
        <v>16.899999999999999</v>
      </c>
      <c r="L404" s="40">
        <v>16.899999999999999</v>
      </c>
      <c r="M404" s="40">
        <v>16.899999999999999</v>
      </c>
      <c r="N404" s="40">
        <v>16.899999999999999</v>
      </c>
      <c r="O404" s="40">
        <v>16.899999999999999</v>
      </c>
      <c r="P404" s="40">
        <v>16.899999999999999</v>
      </c>
      <c r="Q404" s="40">
        <v>16.899999999999999</v>
      </c>
      <c r="R404" s="40">
        <v>16.899999999999999</v>
      </c>
      <c r="S404" s="40">
        <v>18.399999999999999</v>
      </c>
      <c r="T404" s="40">
        <v>18.399999999999999</v>
      </c>
      <c r="U404" s="40">
        <v>9.6</v>
      </c>
      <c r="V404" s="40">
        <v>9.6</v>
      </c>
      <c r="W404" s="40">
        <v>18.399999999999999</v>
      </c>
      <c r="X404" s="41">
        <v>18.399999999999999</v>
      </c>
    </row>
    <row r="405" spans="1:24" ht="13.5" thickBot="1" x14ac:dyDescent="0.25">
      <c r="A405" s="47">
        <v>375.2</v>
      </c>
      <c r="C405" s="44">
        <v>18.399999999999999</v>
      </c>
      <c r="D405" s="45">
        <v>18.399999999999999</v>
      </c>
      <c r="E405" s="45">
        <v>18.399999999999999</v>
      </c>
      <c r="F405" s="45">
        <v>18.399999999999999</v>
      </c>
      <c r="G405" s="45">
        <v>18.399999999999999</v>
      </c>
      <c r="H405" s="45">
        <v>18.399999999999999</v>
      </c>
      <c r="I405" s="45">
        <v>18.399999999999999</v>
      </c>
      <c r="J405" s="45">
        <v>16.899999999999999</v>
      </c>
      <c r="K405" s="45">
        <v>16.899999999999999</v>
      </c>
      <c r="L405" s="45">
        <v>16.899999999999999</v>
      </c>
      <c r="M405" s="45">
        <v>16.899999999999999</v>
      </c>
      <c r="N405" s="45">
        <v>16.899999999999999</v>
      </c>
      <c r="O405" s="45">
        <v>16.899999999999999</v>
      </c>
      <c r="P405" s="45">
        <v>16.899999999999999</v>
      </c>
      <c r="Q405" s="45">
        <v>16.899999999999999</v>
      </c>
      <c r="R405" s="45">
        <v>18.399999999999999</v>
      </c>
      <c r="S405" s="45">
        <v>18.399999999999999</v>
      </c>
      <c r="T405" s="45">
        <v>18.399999999999999</v>
      </c>
      <c r="U405" s="45">
        <v>9.6</v>
      </c>
      <c r="V405" s="45">
        <v>9.6</v>
      </c>
      <c r="W405" s="45">
        <v>18.399999999999999</v>
      </c>
      <c r="X405" s="46">
        <v>18.399999999999999</v>
      </c>
    </row>
    <row r="406" spans="1:24" x14ac:dyDescent="0.2">
      <c r="A406" s="72">
        <v>378.2</v>
      </c>
      <c r="C406" s="34">
        <v>18.399999999999999</v>
      </c>
      <c r="D406" s="35">
        <v>18.399999999999999</v>
      </c>
      <c r="E406" s="35">
        <v>18.399999999999999</v>
      </c>
      <c r="F406" s="35">
        <v>18.399999999999999</v>
      </c>
      <c r="G406" s="35">
        <v>18.399999999999999</v>
      </c>
      <c r="H406" s="35">
        <v>18.399999999999999</v>
      </c>
      <c r="I406" s="35">
        <v>18.399999999999999</v>
      </c>
      <c r="J406" s="35">
        <v>18.399999999999999</v>
      </c>
      <c r="K406" s="35">
        <v>16.899999999999999</v>
      </c>
      <c r="L406" s="35">
        <v>16.899999999999999</v>
      </c>
      <c r="M406" s="35">
        <v>16.899999999999999</v>
      </c>
      <c r="N406" s="35">
        <v>16.899999999999999</v>
      </c>
      <c r="O406" s="35">
        <v>16.899999999999999</v>
      </c>
      <c r="P406" s="35">
        <v>16.899999999999999</v>
      </c>
      <c r="Q406" s="35">
        <v>18.399999999999999</v>
      </c>
      <c r="R406" s="35">
        <v>18.399999999999999</v>
      </c>
      <c r="S406" s="35">
        <v>18.399999999999999</v>
      </c>
      <c r="T406" s="35">
        <v>18.399999999999999</v>
      </c>
      <c r="U406" s="35">
        <v>9.6</v>
      </c>
      <c r="V406" s="35">
        <v>9.6</v>
      </c>
      <c r="W406" s="35">
        <v>18.399999999999999</v>
      </c>
      <c r="X406" s="36">
        <v>18.399999999999999</v>
      </c>
    </row>
    <row r="407" spans="1:24" x14ac:dyDescent="0.2">
      <c r="A407" s="72">
        <v>381.2</v>
      </c>
      <c r="C407" s="39">
        <v>18.399999999999999</v>
      </c>
      <c r="D407" s="40">
        <v>18.399999999999999</v>
      </c>
      <c r="E407" s="40">
        <v>18.399999999999999</v>
      </c>
      <c r="F407" s="40">
        <v>18.399999999999999</v>
      </c>
      <c r="G407" s="40">
        <v>18.399999999999999</v>
      </c>
      <c r="H407" s="40">
        <v>18.399999999999999</v>
      </c>
      <c r="I407" s="40">
        <v>18.399999999999999</v>
      </c>
      <c r="J407" s="40">
        <v>18.399999999999999</v>
      </c>
      <c r="K407" s="40">
        <v>18.399999999999999</v>
      </c>
      <c r="L407" s="40">
        <v>16.899999999999999</v>
      </c>
      <c r="M407" s="40">
        <v>16.899999999999999</v>
      </c>
      <c r="N407" s="40">
        <v>16.899999999999999</v>
      </c>
      <c r="O407" s="40">
        <v>16.899999999999999</v>
      </c>
      <c r="P407" s="40">
        <v>18.399999999999999</v>
      </c>
      <c r="Q407" s="40">
        <v>18.399999999999999</v>
      </c>
      <c r="R407" s="40">
        <v>18.399999999999999</v>
      </c>
      <c r="S407" s="40">
        <v>18.399999999999999</v>
      </c>
      <c r="T407" s="40">
        <v>18.399999999999999</v>
      </c>
      <c r="U407" s="40">
        <v>9.6</v>
      </c>
      <c r="V407" s="40">
        <v>9.6</v>
      </c>
      <c r="W407" s="40">
        <v>18.399999999999999</v>
      </c>
      <c r="X407" s="41">
        <v>18.399999999999999</v>
      </c>
    </row>
    <row r="408" spans="1:24" x14ac:dyDescent="0.2">
      <c r="A408" s="72">
        <v>384.2</v>
      </c>
      <c r="C408" s="39">
        <v>18.399999999999999</v>
      </c>
      <c r="D408" s="40">
        <v>18.399999999999999</v>
      </c>
      <c r="E408" s="40">
        <v>18.399999999999999</v>
      </c>
      <c r="F408" s="40">
        <v>18.399999999999999</v>
      </c>
      <c r="G408" s="40">
        <v>18.399999999999999</v>
      </c>
      <c r="H408" s="40">
        <v>18.399999999999999</v>
      </c>
      <c r="I408" s="40">
        <v>18.399999999999999</v>
      </c>
      <c r="J408" s="40">
        <v>18.399999999999999</v>
      </c>
      <c r="K408" s="40">
        <v>18.399999999999999</v>
      </c>
      <c r="L408" s="40">
        <v>18.399999999999999</v>
      </c>
      <c r="M408" s="40">
        <v>16.899999999999999</v>
      </c>
      <c r="N408" s="40">
        <v>16.899999999999999</v>
      </c>
      <c r="O408" s="40">
        <v>18.399999999999999</v>
      </c>
      <c r="P408" s="40">
        <v>18.399999999999999</v>
      </c>
      <c r="Q408" s="40">
        <v>18.399999999999999</v>
      </c>
      <c r="R408" s="40">
        <v>18.399999999999999</v>
      </c>
      <c r="S408" s="40">
        <v>18.399999999999999</v>
      </c>
      <c r="T408" s="40">
        <v>18.399999999999999</v>
      </c>
      <c r="U408" s="40">
        <v>9.6</v>
      </c>
      <c r="V408" s="40">
        <v>9.6</v>
      </c>
      <c r="W408" s="40">
        <v>18.399999999999999</v>
      </c>
      <c r="X408" s="41">
        <v>18.399999999999999</v>
      </c>
    </row>
    <row r="409" spans="1:24" ht="13.5" thickBot="1" x14ac:dyDescent="0.25">
      <c r="A409" s="47">
        <v>387.19999999999993</v>
      </c>
      <c r="C409" s="44">
        <v>18.399999999999999</v>
      </c>
      <c r="D409" s="45">
        <v>18.399999999999999</v>
      </c>
      <c r="E409" s="45">
        <v>18.399999999999999</v>
      </c>
      <c r="F409" s="45">
        <v>18.399999999999999</v>
      </c>
      <c r="G409" s="45">
        <v>18.399999999999999</v>
      </c>
      <c r="H409" s="45">
        <v>18.399999999999999</v>
      </c>
      <c r="I409" s="45">
        <v>18.399999999999999</v>
      </c>
      <c r="J409" s="45">
        <v>18.399999999999999</v>
      </c>
      <c r="K409" s="45">
        <v>18.399999999999999</v>
      </c>
      <c r="L409" s="45">
        <v>18.399999999999999</v>
      </c>
      <c r="M409" s="45">
        <v>18.399999999999999</v>
      </c>
      <c r="N409" s="45">
        <v>18.399999999999999</v>
      </c>
      <c r="O409" s="45">
        <v>18.399999999999999</v>
      </c>
      <c r="P409" s="45">
        <v>18.399999999999999</v>
      </c>
      <c r="Q409" s="45">
        <v>18.399999999999999</v>
      </c>
      <c r="R409" s="45">
        <v>18.399999999999999</v>
      </c>
      <c r="S409" s="45">
        <v>18.399999999999999</v>
      </c>
      <c r="T409" s="45">
        <v>18.399999999999999</v>
      </c>
      <c r="U409" s="45">
        <v>9.6</v>
      </c>
      <c r="V409" s="45">
        <v>9.6</v>
      </c>
      <c r="W409" s="45">
        <v>18.399999999999999</v>
      </c>
      <c r="X409" s="46">
        <v>18.399999999999999</v>
      </c>
    </row>
    <row r="410" spans="1:24" x14ac:dyDescent="0.2">
      <c r="A410" s="72">
        <v>390.4</v>
      </c>
      <c r="C410" s="34">
        <v>20</v>
      </c>
      <c r="D410" s="35">
        <v>18.399999999999999</v>
      </c>
      <c r="E410" s="35">
        <v>18.399999999999999</v>
      </c>
      <c r="F410" s="35">
        <v>18.399999999999999</v>
      </c>
      <c r="G410" s="35">
        <v>18.399999999999999</v>
      </c>
      <c r="H410" s="35">
        <v>18.399999999999999</v>
      </c>
      <c r="I410" s="35">
        <v>18.399999999999999</v>
      </c>
      <c r="J410" s="35">
        <v>18.399999999999999</v>
      </c>
      <c r="K410" s="35">
        <v>18.399999999999999</v>
      </c>
      <c r="L410" s="35">
        <v>18.399999999999999</v>
      </c>
      <c r="M410" s="35">
        <v>18.399999999999999</v>
      </c>
      <c r="N410" s="35">
        <v>18.399999999999999</v>
      </c>
      <c r="O410" s="35">
        <v>18.399999999999999</v>
      </c>
      <c r="P410" s="35">
        <v>18.399999999999999</v>
      </c>
      <c r="Q410" s="35">
        <v>18.399999999999999</v>
      </c>
      <c r="R410" s="35">
        <v>18.399999999999999</v>
      </c>
      <c r="S410" s="35">
        <v>18.399999999999999</v>
      </c>
      <c r="T410" s="35">
        <v>18.399999999999999</v>
      </c>
      <c r="U410" s="35">
        <v>9.6</v>
      </c>
      <c r="V410" s="35">
        <v>9.6</v>
      </c>
      <c r="W410" s="35">
        <v>18.399999999999999</v>
      </c>
      <c r="X410" s="36">
        <v>20</v>
      </c>
    </row>
    <row r="411" spans="1:24" x14ac:dyDescent="0.2">
      <c r="A411" s="72">
        <v>393.59999999999997</v>
      </c>
      <c r="C411" s="39">
        <v>20</v>
      </c>
      <c r="D411" s="40">
        <v>20</v>
      </c>
      <c r="E411" s="40">
        <v>18.399999999999999</v>
      </c>
      <c r="F411" s="40">
        <v>18.399999999999999</v>
      </c>
      <c r="G411" s="40">
        <v>18.399999999999999</v>
      </c>
      <c r="H411" s="40">
        <v>18.399999999999999</v>
      </c>
      <c r="I411" s="40">
        <v>18.399999999999999</v>
      </c>
      <c r="J411" s="40">
        <v>18.399999999999999</v>
      </c>
      <c r="K411" s="40">
        <v>18.399999999999999</v>
      </c>
      <c r="L411" s="40">
        <v>18.399999999999999</v>
      </c>
      <c r="M411" s="40">
        <v>18.399999999999999</v>
      </c>
      <c r="N411" s="40">
        <v>18.399999999999999</v>
      </c>
      <c r="O411" s="40">
        <v>18.399999999999999</v>
      </c>
      <c r="P411" s="40">
        <v>18.399999999999999</v>
      </c>
      <c r="Q411" s="40">
        <v>18.399999999999999</v>
      </c>
      <c r="R411" s="40">
        <v>18.399999999999999</v>
      </c>
      <c r="S411" s="40">
        <v>18.399999999999999</v>
      </c>
      <c r="T411" s="40">
        <v>18.399999999999999</v>
      </c>
      <c r="U411" s="40">
        <v>9.6</v>
      </c>
      <c r="V411" s="40">
        <v>9.6</v>
      </c>
      <c r="W411" s="40">
        <v>20</v>
      </c>
      <c r="X411" s="41">
        <v>20</v>
      </c>
    </row>
    <row r="412" spans="1:24" x14ac:dyDescent="0.2">
      <c r="A412" s="72">
        <v>395.2</v>
      </c>
      <c r="C412" s="39">
        <v>20</v>
      </c>
      <c r="D412" s="40">
        <v>20</v>
      </c>
      <c r="E412" s="40">
        <v>20</v>
      </c>
      <c r="F412" s="40">
        <v>18.399999999999999</v>
      </c>
      <c r="G412" s="40">
        <v>18.399999999999999</v>
      </c>
      <c r="H412" s="40">
        <v>18.399999999999999</v>
      </c>
      <c r="I412" s="40">
        <v>18.399999999999999</v>
      </c>
      <c r="J412" s="40">
        <v>18.399999999999999</v>
      </c>
      <c r="K412" s="40">
        <v>18.399999999999999</v>
      </c>
      <c r="L412" s="40">
        <v>18.399999999999999</v>
      </c>
      <c r="M412" s="40">
        <v>18.399999999999999</v>
      </c>
      <c r="N412" s="40">
        <v>18.399999999999999</v>
      </c>
      <c r="O412" s="40">
        <v>18.399999999999999</v>
      </c>
      <c r="P412" s="40">
        <v>18.399999999999999</v>
      </c>
      <c r="Q412" s="40">
        <v>18.399999999999999</v>
      </c>
      <c r="R412" s="40">
        <v>18.399999999999999</v>
      </c>
      <c r="S412" s="40">
        <v>18.399999999999999</v>
      </c>
      <c r="T412" s="40">
        <v>18.399999999999999</v>
      </c>
      <c r="U412" s="40">
        <v>9.6</v>
      </c>
      <c r="V412" s="40">
        <v>9.6</v>
      </c>
      <c r="W412" s="40">
        <v>20</v>
      </c>
      <c r="X412" s="41">
        <v>20</v>
      </c>
    </row>
    <row r="413" spans="1:24" ht="13.5" thickBot="1" x14ac:dyDescent="0.25">
      <c r="A413" s="47">
        <v>396.8</v>
      </c>
      <c r="C413" s="44">
        <v>20</v>
      </c>
      <c r="D413" s="45">
        <v>20</v>
      </c>
      <c r="E413" s="45">
        <v>20</v>
      </c>
      <c r="F413" s="45">
        <v>20</v>
      </c>
      <c r="G413" s="45">
        <v>18.399999999999999</v>
      </c>
      <c r="H413" s="45">
        <v>18.399999999999999</v>
      </c>
      <c r="I413" s="45">
        <v>18.399999999999999</v>
      </c>
      <c r="J413" s="45">
        <v>18.399999999999999</v>
      </c>
      <c r="K413" s="45">
        <v>18.399999999999999</v>
      </c>
      <c r="L413" s="45">
        <v>18.399999999999999</v>
      </c>
      <c r="M413" s="45">
        <v>18.399999999999999</v>
      </c>
      <c r="N413" s="45">
        <v>18.399999999999999</v>
      </c>
      <c r="O413" s="45">
        <v>18.399999999999999</v>
      </c>
      <c r="P413" s="45">
        <v>18.399999999999999</v>
      </c>
      <c r="Q413" s="45">
        <v>18.399999999999999</v>
      </c>
      <c r="R413" s="45">
        <v>18.399999999999999</v>
      </c>
      <c r="S413" s="45">
        <v>18.399999999999999</v>
      </c>
      <c r="T413" s="45">
        <v>18.399999999999999</v>
      </c>
      <c r="U413" s="45">
        <v>9.6</v>
      </c>
      <c r="V413" s="45">
        <v>9.6</v>
      </c>
      <c r="W413" s="45">
        <v>20</v>
      </c>
      <c r="X413" s="46">
        <v>20</v>
      </c>
    </row>
    <row r="414" spans="1:24" x14ac:dyDescent="0.2">
      <c r="A414" s="72">
        <v>400</v>
      </c>
      <c r="C414" s="34">
        <v>20</v>
      </c>
      <c r="D414" s="35">
        <v>20</v>
      </c>
      <c r="E414" s="35">
        <v>20</v>
      </c>
      <c r="F414" s="35">
        <v>20</v>
      </c>
      <c r="G414" s="35">
        <v>20</v>
      </c>
      <c r="H414" s="35">
        <v>18.399999999999999</v>
      </c>
      <c r="I414" s="35">
        <v>18.399999999999999</v>
      </c>
      <c r="J414" s="35">
        <v>18.399999999999999</v>
      </c>
      <c r="K414" s="35">
        <v>18.399999999999999</v>
      </c>
      <c r="L414" s="35">
        <v>18.399999999999999</v>
      </c>
      <c r="M414" s="35">
        <v>18.399999999999999</v>
      </c>
      <c r="N414" s="35">
        <v>18.399999999999999</v>
      </c>
      <c r="O414" s="35">
        <v>18.399999999999999</v>
      </c>
      <c r="P414" s="35">
        <v>18.399999999999999</v>
      </c>
      <c r="Q414" s="35">
        <v>18.399999999999999</v>
      </c>
      <c r="R414" s="35">
        <v>18.399999999999999</v>
      </c>
      <c r="S414" s="35">
        <v>18.399999999999999</v>
      </c>
      <c r="T414" s="35">
        <v>20</v>
      </c>
      <c r="U414" s="35">
        <v>9.6</v>
      </c>
      <c r="V414" s="35">
        <v>9.6</v>
      </c>
      <c r="W414" s="35">
        <v>20</v>
      </c>
      <c r="X414" s="36">
        <v>20</v>
      </c>
    </row>
    <row r="415" spans="1:24" x14ac:dyDescent="0.2">
      <c r="A415" s="72">
        <v>403.20000000000005</v>
      </c>
      <c r="C415" s="39">
        <v>20</v>
      </c>
      <c r="D415" s="40">
        <v>20</v>
      </c>
      <c r="E415" s="40">
        <v>20</v>
      </c>
      <c r="F415" s="40">
        <v>20</v>
      </c>
      <c r="G415" s="40">
        <v>20</v>
      </c>
      <c r="H415" s="40">
        <v>20</v>
      </c>
      <c r="I415" s="40">
        <v>18.399999999999999</v>
      </c>
      <c r="J415" s="40">
        <v>18.399999999999999</v>
      </c>
      <c r="K415" s="40">
        <v>18.399999999999999</v>
      </c>
      <c r="L415" s="40">
        <v>18.399999999999999</v>
      </c>
      <c r="M415" s="40">
        <v>18.399999999999999</v>
      </c>
      <c r="N415" s="40">
        <v>18.399999999999999</v>
      </c>
      <c r="O415" s="40">
        <v>18.399999999999999</v>
      </c>
      <c r="P415" s="40">
        <v>18.399999999999999</v>
      </c>
      <c r="Q415" s="40">
        <v>18.399999999999999</v>
      </c>
      <c r="R415" s="40">
        <v>18.399999999999999</v>
      </c>
      <c r="S415" s="40">
        <v>20</v>
      </c>
      <c r="T415" s="40">
        <v>20</v>
      </c>
      <c r="U415" s="40">
        <v>9.6</v>
      </c>
      <c r="V415" s="40">
        <v>9.6</v>
      </c>
      <c r="W415" s="40">
        <v>20</v>
      </c>
      <c r="X415" s="41">
        <v>20</v>
      </c>
    </row>
    <row r="416" spans="1:24" x14ac:dyDescent="0.2">
      <c r="A416" s="72">
        <v>406.40000000000003</v>
      </c>
      <c r="C416" s="39">
        <v>20</v>
      </c>
      <c r="D416" s="40">
        <v>20</v>
      </c>
      <c r="E416" s="40">
        <v>20</v>
      </c>
      <c r="F416" s="40">
        <v>20</v>
      </c>
      <c r="G416" s="40">
        <v>20</v>
      </c>
      <c r="H416" s="40">
        <v>20</v>
      </c>
      <c r="I416" s="40">
        <v>20</v>
      </c>
      <c r="J416" s="40">
        <v>18.399999999999999</v>
      </c>
      <c r="K416" s="40">
        <v>18.399999999999999</v>
      </c>
      <c r="L416" s="40">
        <v>18.399999999999999</v>
      </c>
      <c r="M416" s="40">
        <v>18.399999999999999</v>
      </c>
      <c r="N416" s="40">
        <v>18.399999999999999</v>
      </c>
      <c r="O416" s="40">
        <v>18.399999999999999</v>
      </c>
      <c r="P416" s="40">
        <v>18.399999999999999</v>
      </c>
      <c r="Q416" s="40">
        <v>18.399999999999999</v>
      </c>
      <c r="R416" s="40">
        <v>20</v>
      </c>
      <c r="S416" s="40">
        <v>20</v>
      </c>
      <c r="T416" s="40">
        <v>20</v>
      </c>
      <c r="U416" s="40">
        <v>9.6</v>
      </c>
      <c r="V416" s="40">
        <v>9.6</v>
      </c>
      <c r="W416" s="40">
        <v>20</v>
      </c>
      <c r="X416" s="41">
        <v>20</v>
      </c>
    </row>
    <row r="417" spans="1:24" ht="13.5" thickBot="1" x14ac:dyDescent="0.25">
      <c r="A417" s="47">
        <v>409.60000000000008</v>
      </c>
      <c r="C417" s="44">
        <v>20</v>
      </c>
      <c r="D417" s="45">
        <v>20</v>
      </c>
      <c r="E417" s="45">
        <v>20</v>
      </c>
      <c r="F417" s="45">
        <v>20</v>
      </c>
      <c r="G417" s="45">
        <v>20</v>
      </c>
      <c r="H417" s="45">
        <v>20</v>
      </c>
      <c r="I417" s="45">
        <v>20</v>
      </c>
      <c r="J417" s="45">
        <v>20</v>
      </c>
      <c r="K417" s="45">
        <v>18.399999999999999</v>
      </c>
      <c r="L417" s="45">
        <v>18.399999999999999</v>
      </c>
      <c r="M417" s="45">
        <v>18.399999999999999</v>
      </c>
      <c r="N417" s="45">
        <v>18.399999999999999</v>
      </c>
      <c r="O417" s="45">
        <v>18.399999999999999</v>
      </c>
      <c r="P417" s="45">
        <v>18.399999999999999</v>
      </c>
      <c r="Q417" s="45">
        <v>20</v>
      </c>
      <c r="R417" s="45">
        <v>20</v>
      </c>
      <c r="S417" s="45">
        <v>20</v>
      </c>
      <c r="T417" s="45">
        <v>20</v>
      </c>
      <c r="U417" s="45">
        <v>9.6</v>
      </c>
      <c r="V417" s="45">
        <v>9.6</v>
      </c>
      <c r="W417" s="45">
        <v>20</v>
      </c>
      <c r="X417" s="46">
        <v>20</v>
      </c>
    </row>
  </sheetData>
  <conditionalFormatting sqref="C6:X9 C11:X14 C16:X19 C21:X24 C26:X29 C31:X34 C36:X39 C41:X44 C46:X49 C51:X54 C56:X59 C61:X64 C66:X69 C71:X74 C76:X79 C81:X84 C86:X89 C91:X94 C96:X99 C101:X104 C106:X109 C111:X114 C116:X119 C121:X124 C126:X129 C131:X134 C136:X139 C141:X144 C146:X149 C151:X154 C156:X159 C161:X164 C166:X169 C171:X174 C176:X179 C181:X184 C186:X189 C191:X194 C196:X199 C201:X204 C206:X209 C211:X214 C216:X219 C221:X224 C226:X229 U5:V5">
    <cfRule type="cellIs" dxfId="12" priority="13" stopIfTrue="1" operator="greaterThan">
      <formula>C4</formula>
    </cfRule>
  </conditionalFormatting>
  <conditionalFormatting sqref="C230:X230">
    <cfRule type="cellIs" dxfId="11" priority="12" stopIfTrue="1" operator="greaterThan">
      <formula>C229</formula>
    </cfRule>
  </conditionalFormatting>
  <conditionalFormatting sqref="C231:X236">
    <cfRule type="cellIs" dxfId="10" priority="11" stopIfTrue="1" operator="greaterThan">
      <formula>C230</formula>
    </cfRule>
  </conditionalFormatting>
  <conditionalFormatting sqref="C237:X237">
    <cfRule type="cellIs" dxfId="9" priority="10" stopIfTrue="1" operator="greaterThan">
      <formula>C236</formula>
    </cfRule>
  </conditionalFormatting>
  <conditionalFormatting sqref="C238:X238">
    <cfRule type="cellIs" dxfId="8" priority="9" stopIfTrue="1" operator="greaterThan">
      <formula>C237</formula>
    </cfRule>
  </conditionalFormatting>
  <conditionalFormatting sqref="C394:T397 C406:T409 W394:X397 W406:X409">
    <cfRule type="cellIs" dxfId="7" priority="4" stopIfTrue="1" operator="greaterThan">
      <formula>C393</formula>
    </cfRule>
  </conditionalFormatting>
  <conditionalFormatting sqref="U394:U397 U406:U409">
    <cfRule type="cellIs" dxfId="6" priority="3" stopIfTrue="1" operator="greaterThan">
      <formula>U393</formula>
    </cfRule>
  </conditionalFormatting>
  <conditionalFormatting sqref="C414:T417 W414:X417">
    <cfRule type="cellIs" dxfId="5" priority="2" stopIfTrue="1" operator="greaterThan">
      <formula>C413</formula>
    </cfRule>
  </conditionalFormatting>
  <conditionalFormatting sqref="U414:U417">
    <cfRule type="cellIs" dxfId="4" priority="1" stopIfTrue="1" operator="greaterThan">
      <formula>U413</formula>
    </cfRule>
  </conditionalFormatting>
  <conditionalFormatting sqref="C398:T401 C410:T413 W398:X401 W410:X413">
    <cfRule type="cellIs" dxfId="3" priority="8" stopIfTrue="1" operator="greaterThan">
      <formula>C397</formula>
    </cfRule>
  </conditionalFormatting>
  <conditionalFormatting sqref="U398:U401 U410:U413">
    <cfRule type="cellIs" dxfId="2" priority="7" stopIfTrue="1" operator="greaterThan">
      <formula>U397</formula>
    </cfRule>
  </conditionalFormatting>
  <conditionalFormatting sqref="C390:T393 C402:T405 W390:X393 W402:X405">
    <cfRule type="cellIs" dxfId="1" priority="6" stopIfTrue="1" operator="greaterThan">
      <formula>C389</formula>
    </cfRule>
  </conditionalFormatting>
  <conditionalFormatting sqref="U390:U393 U402:U405">
    <cfRule type="cellIs" dxfId="0" priority="5" stopIfTrue="1" operator="greaterThan">
      <formula>U389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Split Leaf</vt:lpstr>
      <vt:lpstr>Spill Chart</vt:lpstr>
      <vt:lpstr>'Split Leaf'!Print_Area</vt:lpstr>
      <vt:lpstr>'Split Leaf'!Print_Titles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Laughery, Ryan O CIV USARMY CENWW (USA)</dc:creator>
  <cp:lastModifiedBy>Laughery, Ryan O CIV USARMY CENWW (USA)</cp:lastModifiedBy>
  <dcterms:created xsi:type="dcterms:W3CDTF">2023-12-27T21:10:09Z</dcterms:created>
  <dcterms:modified xsi:type="dcterms:W3CDTF">2023-12-28T19:10:04Z</dcterms:modified>
</cp:coreProperties>
</file>